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nicolasclerc/Desktop/"/>
    </mc:Choice>
  </mc:AlternateContent>
  <xr:revisionPtr revIDLastSave="0" documentId="13_ncr:1_{C9F7B1BD-FD2E-2144-9906-4B4C498D290B}" xr6:coauthVersionLast="47" xr6:coauthVersionMax="47" xr10:uidLastSave="{00000000-0000-0000-0000-000000000000}"/>
  <workbookProtection workbookAlgorithmName="SHA-512" workbookHashValue="1bDPj0Esr/C/8qp6YNsR7AOGzXvx+Fu3y2sCXaFPBjwLIZBwoHBbetNFliuutxEGgmhLQ8SNLrcuLeKz0wQ50g==" workbookSaltValue="+328QSffdSoR7YK8zjB01A==" workbookSpinCount="100000" lockStructure="1"/>
  <bookViews>
    <workbookView xWindow="1080" yWindow="500" windowWidth="27520" windowHeight="17500" activeTab="1" xr2:uid="{00000000-000D-0000-FFFF-FFFF00000000}"/>
  </bookViews>
  <sheets>
    <sheet name="Feuil1" sheetId="1" state="hidden" r:id="rId1"/>
    <sheet name="fiche frai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6" i="2" l="1"/>
  <c r="J29" i="2"/>
  <c r="J22" i="2"/>
  <c r="C17" i="2" l="1"/>
  <c r="C16" i="2"/>
  <c r="J38" i="2" l="1"/>
  <c r="J24" i="2"/>
  <c r="J23" i="2"/>
  <c r="J30" i="2"/>
  <c r="J31" i="2"/>
  <c r="J37" i="2"/>
  <c r="J32" i="2" l="1"/>
  <c r="J39" i="2"/>
  <c r="J25" i="2"/>
  <c r="J42" i="2" l="1"/>
</calcChain>
</file>

<file path=xl/sharedStrings.xml><?xml version="1.0" encoding="utf-8"?>
<sst xmlns="http://schemas.openxmlformats.org/spreadsheetml/2006/main" count="109" uniqueCount="78">
  <si>
    <t>DOSSIER</t>
  </si>
  <si>
    <t xml:space="preserve"> RESPONSABLE DU DOSSIER </t>
  </si>
  <si>
    <t>ADRESSE MAIL RESPONSABLE DU DOSSIER</t>
  </si>
  <si>
    <t>DEVELOPPEMENT / COMMUNICATION</t>
  </si>
  <si>
    <t>5200000.qlocatelli@ffhandball.net</t>
  </si>
  <si>
    <t>JAFFIOL THIERRY</t>
  </si>
  <si>
    <t>thierry.jaffiol@wanadoo.fr</t>
  </si>
  <si>
    <t>SAID-MOHAMED MYRIAME</t>
  </si>
  <si>
    <t>mymimento@gmail.com</t>
  </si>
  <si>
    <t>FORMATION BPJEPS APT / CPJEPS / DACM /AMAP LE CREUSOT</t>
  </si>
  <si>
    <t>THIBAULT SURIVET</t>
  </si>
  <si>
    <t>FORMATION CPJEPS SAINT CLAUDE</t>
  </si>
  <si>
    <t>5239000.jrousseau@ffhandball.net</t>
  </si>
  <si>
    <t>5200000.vliot@ffhandball.net</t>
  </si>
  <si>
    <t>parent.fdric@orange.fr</t>
  </si>
  <si>
    <t>PIERRE VAUCHEZ</t>
  </si>
  <si>
    <t>5200000.pvauchez@ffhandball.net</t>
  </si>
  <si>
    <t>CLERC NICOLAS</t>
  </si>
  <si>
    <t>5200000.nclerc@ffhandball.net</t>
  </si>
  <si>
    <t xml:space="preserve">DEMOUGE JOELLE </t>
  </si>
  <si>
    <t>j.demouge@ffhandball.net</t>
  </si>
  <si>
    <t>AUTRES DOSSIERS</t>
  </si>
  <si>
    <t>FORMATION ANIMATEUR DE FORMATION</t>
  </si>
  <si>
    <t>FORMATION MAITRE D'APPRENTISSAGE</t>
  </si>
  <si>
    <t>NOTE DE FRAIS INDIVIDUELLE</t>
  </si>
  <si>
    <t>A retourner dans les 30 jours qui suivent la date des frais</t>
  </si>
  <si>
    <t>Aucun remboursement ne sera effectué au-delà de ces 30 jours</t>
  </si>
  <si>
    <t>Merci d'envoyer votre note de frais au responsable du dossier ainsi qu'à l'adresse: 5200000.tres@ffhandball.net</t>
  </si>
  <si>
    <t>Nom:</t>
  </si>
  <si>
    <t>Prénom:</t>
  </si>
  <si>
    <t xml:space="preserve">Mail: </t>
  </si>
  <si>
    <t>Téléphone:</t>
  </si>
  <si>
    <t xml:space="preserve">Adresse exacte domicile: </t>
  </si>
  <si>
    <t>DOSSIER:</t>
  </si>
  <si>
    <t xml:space="preserve">NOM DU RESPONSABLE: </t>
  </si>
  <si>
    <t>ENVOI MAIL RESPONSABLE:</t>
  </si>
  <si>
    <t>ENVOI MAIL COMPTA :</t>
  </si>
  <si>
    <t>5200000.tres@ffhandball.net</t>
  </si>
  <si>
    <t>Date</t>
  </si>
  <si>
    <t>ACTION (bien préciser le type : stage, réunion, module, certification, etc…)</t>
  </si>
  <si>
    <t>Dossier/code</t>
  </si>
  <si>
    <t>Déplacement</t>
  </si>
  <si>
    <t>Ville de départ</t>
  </si>
  <si>
    <t>Ville d'arrivée</t>
  </si>
  <si>
    <t>Kms x 0,33€</t>
  </si>
  <si>
    <t xml:space="preserve">€ Péages (joindre tickets)         </t>
  </si>
  <si>
    <t>Autres frais</t>
  </si>
  <si>
    <t>Détails :</t>
  </si>
  <si>
    <t>€ (joindre justificatifs)</t>
  </si>
  <si>
    <t>TOTAL ACTION</t>
  </si>
  <si>
    <t>TOTAL A REMBOURSER</t>
  </si>
  <si>
    <t>Validation responsable dossier</t>
  </si>
  <si>
    <t>Abandon de frais (impôts)
 cochez la case ci contre</t>
  </si>
  <si>
    <t>Validation responsable finance</t>
  </si>
  <si>
    <t>Validation Trésorière</t>
  </si>
  <si>
    <t>Payé le</t>
  </si>
  <si>
    <t>ROUSSEAU JEROME</t>
  </si>
  <si>
    <t>BADOS PIERRE-ANDRE</t>
  </si>
  <si>
    <t>FORMATION TFP 5</t>
  </si>
  <si>
    <t>FORMATION TFP 4</t>
  </si>
  <si>
    <t>STUNAULT CYRIL</t>
  </si>
  <si>
    <t>LIOT VINCENT</t>
  </si>
  <si>
    <t>5200000.cstunault@ffhandball.net</t>
  </si>
  <si>
    <t>PARENT FREDIERIC</t>
  </si>
  <si>
    <t>CTA</t>
  </si>
  <si>
    <t>REUNION ETR / IDSF</t>
  </si>
  <si>
    <t>FORMATIONS ARBITRAGE</t>
  </si>
  <si>
    <t>BOULLANGER THOMAS</t>
  </si>
  <si>
    <t>5200000.tboullanger@ffhandball.net</t>
  </si>
  <si>
    <t>PPF ARBITRAGE</t>
  </si>
  <si>
    <t>PPF / FILIERE FEMININE</t>
  </si>
  <si>
    <t>PPF / FILIERE MASCULINE</t>
  </si>
  <si>
    <t>LOCATELLI QUINTIA</t>
  </si>
  <si>
    <t xml:space="preserve">REUNIONS COMMISSIONS </t>
  </si>
  <si>
    <t>5200000.PABADOS@ffhandball.net</t>
  </si>
  <si>
    <t>Version 02-23</t>
  </si>
  <si>
    <t>FORMATION BPJEPS APT Besançon</t>
  </si>
  <si>
    <t>tsurivet@cd2000.fr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</si>
</sst>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_);[Red]\(#,##0.00\ &quot;€&quot;\)"/>
    <numFmt numFmtId="164" formatCode="0#&quot; &quot;##&quot; &quot;##&quot; &quot;##&quot; &quot;##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1" xfId="0" applyBorder="1"/>
    <xf numFmtId="0" fontId="4" fillId="0" borderId="1" xfId="1" applyBorder="1"/>
    <xf numFmtId="0" fontId="3" fillId="0" borderId="1" xfId="0" applyFont="1" applyBorder="1"/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0" fillId="2" borderId="2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2" borderId="1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" fontId="6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8" fontId="6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/>
    <xf numFmtId="0" fontId="1" fillId="0" borderId="1" xfId="0" applyFont="1" applyBorder="1"/>
    <xf numFmtId="0" fontId="3" fillId="0" borderId="35" xfId="0" applyFont="1" applyBorder="1"/>
    <xf numFmtId="0" fontId="1" fillId="0" borderId="35" xfId="0" applyFont="1" applyBorder="1"/>
    <xf numFmtId="0" fontId="4" fillId="0" borderId="0" xfId="1"/>
    <xf numFmtId="0" fontId="0" fillId="0" borderId="1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4" fillId="0" borderId="9" xfId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164" fontId="0" fillId="0" borderId="9" xfId="0" applyNumberFormat="1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  <xf numFmtId="164" fontId="0" fillId="0" borderId="21" xfId="0" applyNumberFormat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</cellXfs>
  <cellStyles count="10">
    <cellStyle name="Lien hypertexte" xfId="1" builtinId="8"/>
    <cellStyle name="Lien hypertexte visité" xfId="6" builtinId="9" hidden="1"/>
    <cellStyle name="Lien hypertexte visité" xfId="8" builtinId="9" hidden="1"/>
    <cellStyle name="Lien hypertexte visité" xfId="9" builtinId="9" hidden="1"/>
    <cellStyle name="Lien hypertexte visité" xfId="7" builtinId="9" hidden="1"/>
    <cellStyle name="Lien hypertexte visité" xfId="4" builtinId="9" hidden="1"/>
    <cellStyle name="Lien hypertexte visité" xfId="5" builtinId="9" hidden="1"/>
    <cellStyle name="Lien hypertexte visité" xfId="3" builtinId="9" hidden="1"/>
    <cellStyle name="Lien hypertexte visité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495298</xdr:colOff>
      <xdr:row>0</xdr:row>
      <xdr:rowOff>160870</xdr:rowOff>
    </xdr:from>
    <xdr:to>
      <xdr:col>6</xdr:col>
      <xdr:colOff>331365</xdr:colOff>
      <xdr:row>2</xdr:row>
      <xdr:rowOff>381002</xdr:rowOff>
    </xdr:to>
    <xdr:pic>
      <xdr:nvPicPr>
        <xdr:cNvPr id="4" name="Image 3" descr="LogoligueBFC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098" y="160870"/>
          <a:ext cx="2325267" cy="592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rent.fdric@orange.fr" TargetMode="External"/><Relationship Id="rId13" Type="http://schemas.openxmlformats.org/officeDocument/2006/relationships/hyperlink" Target="mailto:5200000.vliot@ffhandball.net" TargetMode="External"/><Relationship Id="rId3" Type="http://schemas.openxmlformats.org/officeDocument/2006/relationships/hyperlink" Target="mailto:j.demouge@ffhandball.net" TargetMode="External"/><Relationship Id="rId7" Type="http://schemas.openxmlformats.org/officeDocument/2006/relationships/hyperlink" Target="mailto:5200000.nclerc@ffhandball.net" TargetMode="External"/><Relationship Id="rId12" Type="http://schemas.openxmlformats.org/officeDocument/2006/relationships/hyperlink" Target="mailto:5200000.ademange@ffhandball.net" TargetMode="External"/><Relationship Id="rId2" Type="http://schemas.openxmlformats.org/officeDocument/2006/relationships/hyperlink" Target="mailto:5200000.vliot@ffhandball.net" TargetMode="External"/><Relationship Id="rId1" Type="http://schemas.openxmlformats.org/officeDocument/2006/relationships/hyperlink" Target="mailto:5200000.nclerc@ffhandball.net" TargetMode="External"/><Relationship Id="rId6" Type="http://schemas.openxmlformats.org/officeDocument/2006/relationships/hyperlink" Target="mailto:5200000.pvauchez@ffhandball.net" TargetMode="External"/><Relationship Id="rId11" Type="http://schemas.openxmlformats.org/officeDocument/2006/relationships/hyperlink" Target="mailto:j.demouge@ffhandball.net" TargetMode="External"/><Relationship Id="rId5" Type="http://schemas.openxmlformats.org/officeDocument/2006/relationships/hyperlink" Target="mailto:mymimento@gmail.com" TargetMode="External"/><Relationship Id="rId15" Type="http://schemas.openxmlformats.org/officeDocument/2006/relationships/hyperlink" Target="mailto:tsurivet@cd2000.fr" TargetMode="External"/><Relationship Id="rId10" Type="http://schemas.openxmlformats.org/officeDocument/2006/relationships/hyperlink" Target="mailto:j.demouge@ffhandball.net" TargetMode="External"/><Relationship Id="rId4" Type="http://schemas.openxmlformats.org/officeDocument/2006/relationships/hyperlink" Target="mailto:thierry.jaffiol@wanadoo.fr" TargetMode="External"/><Relationship Id="rId9" Type="http://schemas.openxmlformats.org/officeDocument/2006/relationships/hyperlink" Target="mailto:5200000.qlocatelli@ffhandball.net" TargetMode="External"/><Relationship Id="rId14" Type="http://schemas.openxmlformats.org/officeDocument/2006/relationships/hyperlink" Target="mailto:5200000.vliot@ffhandball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D21"/>
  <sheetViews>
    <sheetView workbookViewId="0">
      <selection activeCell="D12" sqref="D12"/>
    </sheetView>
  </sheetViews>
  <sheetFormatPr baseColWidth="10" defaultColWidth="11.5" defaultRowHeight="15" x14ac:dyDescent="0.2"/>
  <cols>
    <col min="2" max="2" width="58.5" bestFit="1" customWidth="1"/>
    <col min="3" max="3" width="26.6640625" customWidth="1"/>
    <col min="4" max="4" width="37.6640625" bestFit="1" customWidth="1"/>
  </cols>
  <sheetData>
    <row r="5" spans="2:4" x14ac:dyDescent="0.2">
      <c r="B5" s="1" t="s">
        <v>0</v>
      </c>
      <c r="C5" s="1" t="s">
        <v>1</v>
      </c>
      <c r="D5" s="1" t="s">
        <v>2</v>
      </c>
    </row>
    <row r="6" spans="2:4" ht="16" x14ac:dyDescent="0.2">
      <c r="B6" s="3" t="s">
        <v>3</v>
      </c>
      <c r="C6" s="40" t="s">
        <v>72</v>
      </c>
      <c r="D6" s="2" t="s">
        <v>4</v>
      </c>
    </row>
    <row r="7" spans="2:4" ht="16" x14ac:dyDescent="0.2">
      <c r="B7" s="3" t="s">
        <v>71</v>
      </c>
      <c r="C7" s="39" t="s">
        <v>5</v>
      </c>
      <c r="D7" s="2" t="s">
        <v>6</v>
      </c>
    </row>
    <row r="8" spans="2:4" ht="16" x14ac:dyDescent="0.2">
      <c r="B8" s="3" t="s">
        <v>70</v>
      </c>
      <c r="C8" s="39" t="s">
        <v>7</v>
      </c>
      <c r="D8" s="2" t="s">
        <v>8</v>
      </c>
    </row>
    <row r="9" spans="2:4" ht="16" x14ac:dyDescent="0.2">
      <c r="B9" s="3" t="s">
        <v>69</v>
      </c>
      <c r="C9" s="39" t="s">
        <v>15</v>
      </c>
      <c r="D9" s="2" t="s">
        <v>16</v>
      </c>
    </row>
    <row r="10" spans="2:4" ht="16" x14ac:dyDescent="0.2">
      <c r="B10" s="3" t="s">
        <v>11</v>
      </c>
      <c r="C10" s="40" t="s">
        <v>56</v>
      </c>
      <c r="D10" s="2" t="s">
        <v>12</v>
      </c>
    </row>
    <row r="11" spans="2:4" ht="16" x14ac:dyDescent="0.2">
      <c r="B11" s="3" t="s">
        <v>9</v>
      </c>
      <c r="C11" s="39" t="s">
        <v>10</v>
      </c>
      <c r="D11" s="43" t="s">
        <v>77</v>
      </c>
    </row>
    <row r="12" spans="2:4" ht="16" x14ac:dyDescent="0.2">
      <c r="B12" s="3" t="s">
        <v>76</v>
      </c>
      <c r="C12" s="40" t="s">
        <v>57</v>
      </c>
      <c r="D12" s="2" t="s">
        <v>74</v>
      </c>
    </row>
    <row r="13" spans="2:4" ht="16" x14ac:dyDescent="0.2">
      <c r="B13" s="41" t="s">
        <v>59</v>
      </c>
      <c r="C13" s="42" t="s">
        <v>60</v>
      </c>
      <c r="D13" s="2" t="s">
        <v>62</v>
      </c>
    </row>
    <row r="14" spans="2:4" ht="16" x14ac:dyDescent="0.2">
      <c r="B14" s="3" t="s">
        <v>58</v>
      </c>
      <c r="C14" s="40" t="s">
        <v>61</v>
      </c>
      <c r="D14" s="2" t="s">
        <v>13</v>
      </c>
    </row>
    <row r="15" spans="2:4" ht="16" x14ac:dyDescent="0.2">
      <c r="B15" s="3" t="s">
        <v>66</v>
      </c>
      <c r="C15" s="40" t="s">
        <v>67</v>
      </c>
      <c r="D15" s="2" t="s">
        <v>68</v>
      </c>
    </row>
    <row r="16" spans="2:4" ht="16" x14ac:dyDescent="0.2">
      <c r="B16" s="3" t="s">
        <v>64</v>
      </c>
      <c r="C16" s="40" t="s">
        <v>63</v>
      </c>
      <c r="D16" s="2" t="s">
        <v>14</v>
      </c>
    </row>
    <row r="17" spans="2:4" ht="16" x14ac:dyDescent="0.2">
      <c r="B17" s="3" t="s">
        <v>73</v>
      </c>
      <c r="C17" s="39" t="s">
        <v>17</v>
      </c>
      <c r="D17" s="2" t="s">
        <v>18</v>
      </c>
    </row>
    <row r="18" spans="2:4" ht="16" x14ac:dyDescent="0.2">
      <c r="B18" s="3" t="s">
        <v>65</v>
      </c>
      <c r="C18" s="39" t="s">
        <v>19</v>
      </c>
      <c r="D18" s="2" t="s">
        <v>20</v>
      </c>
    </row>
    <row r="19" spans="2:4" ht="16" x14ac:dyDescent="0.2">
      <c r="B19" s="3" t="s">
        <v>21</v>
      </c>
      <c r="C19" s="39" t="s">
        <v>17</v>
      </c>
      <c r="D19" s="2" t="s">
        <v>18</v>
      </c>
    </row>
    <row r="20" spans="2:4" ht="16" x14ac:dyDescent="0.2">
      <c r="B20" s="3" t="s">
        <v>22</v>
      </c>
      <c r="C20" s="39" t="s">
        <v>19</v>
      </c>
      <c r="D20" s="2" t="s">
        <v>20</v>
      </c>
    </row>
    <row r="21" spans="2:4" ht="16" x14ac:dyDescent="0.2">
      <c r="B21" s="3" t="s">
        <v>23</v>
      </c>
      <c r="C21" s="39" t="s">
        <v>19</v>
      </c>
      <c r="D21" s="2" t="s">
        <v>20</v>
      </c>
    </row>
  </sheetData>
  <hyperlinks>
    <hyperlink ref="D19" r:id="rId1" xr:uid="{00000000-0004-0000-0000-000000000000}"/>
    <hyperlink ref="D14" r:id="rId2" xr:uid="{00000000-0004-0000-0000-000002000000}"/>
    <hyperlink ref="D18" r:id="rId3" xr:uid="{00000000-0004-0000-0000-000004000000}"/>
    <hyperlink ref="D7" r:id="rId4" xr:uid="{00000000-0004-0000-0000-000005000000}"/>
    <hyperlink ref="D8" r:id="rId5" xr:uid="{00000000-0004-0000-0000-000006000000}"/>
    <hyperlink ref="D9" r:id="rId6" xr:uid="{00000000-0004-0000-0000-000007000000}"/>
    <hyperlink ref="D17" r:id="rId7" xr:uid="{00000000-0004-0000-0000-000008000000}"/>
    <hyperlink ref="D16" r:id="rId8" xr:uid="{00000000-0004-0000-0000-000009000000}"/>
    <hyperlink ref="D6" r:id="rId9" xr:uid="{00000000-0004-0000-0000-00000A000000}"/>
    <hyperlink ref="D20" r:id="rId10" xr:uid="{00000000-0004-0000-0000-00000B000000}"/>
    <hyperlink ref="D21" r:id="rId11" xr:uid="{00000000-0004-0000-0000-00000C000000}"/>
    <hyperlink ref="D10" r:id="rId12" display="5200000.ademange@ffhandball.net" xr:uid="{541A7A09-C9B0-1047-AF42-64468722070C}"/>
    <hyperlink ref="D13" r:id="rId13" display="5200000.vliot@ffhandball.net" xr:uid="{B9FBC64B-8794-5E43-8224-A44537689C26}"/>
    <hyperlink ref="D15" r:id="rId14" display="mailto:5200000.vliot@ffhandball.net" xr:uid="{FABEEA63-249B-A64C-B654-93C673A157D5}"/>
    <hyperlink ref="D11" r:id="rId15" tooltip="mailto:tsurivet@cd2000.fr" display="mailto:tsurivet@cd2000.fr" xr:uid="{86D4D750-94C5-C449-BF90-69509D6A8815}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8"/>
  <sheetViews>
    <sheetView showGridLines="0" tabSelected="1" topLeftCell="A3" zoomScale="150" zoomScaleNormal="150" zoomScalePageLayoutView="150" workbookViewId="0">
      <selection activeCell="L20" sqref="L20"/>
    </sheetView>
  </sheetViews>
  <sheetFormatPr baseColWidth="10" defaultColWidth="10.83203125" defaultRowHeight="15" x14ac:dyDescent="0.2"/>
  <cols>
    <col min="1" max="2" width="11.5" style="19" customWidth="1"/>
    <col min="3" max="6" width="10.83203125" style="19"/>
    <col min="7" max="7" width="13.1640625" style="19" customWidth="1"/>
    <col min="8" max="8" width="9.1640625" style="19" customWidth="1"/>
    <col min="9" max="9" width="14" style="19" customWidth="1"/>
    <col min="10" max="10" width="13.6640625" style="32" customWidth="1"/>
    <col min="11" max="16384" width="10.83203125" style="19"/>
  </cols>
  <sheetData>
    <row r="1" spans="1:12" ht="14" customHeight="1" x14ac:dyDescent="0.2">
      <c r="I1" s="69" t="s">
        <v>75</v>
      </c>
      <c r="J1" s="69"/>
    </row>
    <row r="2" spans="1:12" ht="15" customHeight="1" x14ac:dyDescent="0.2">
      <c r="I2" s="69"/>
      <c r="J2" s="69"/>
    </row>
    <row r="3" spans="1:12" ht="44" customHeight="1" thickBot="1" x14ac:dyDescent="0.25">
      <c r="I3" s="69"/>
      <c r="J3" s="69"/>
    </row>
    <row r="4" spans="1:12" x14ac:dyDescent="0.2">
      <c r="C4" s="70" t="s">
        <v>24</v>
      </c>
      <c r="D4" s="71"/>
      <c r="E4" s="71"/>
      <c r="F4" s="71"/>
      <c r="G4" s="71"/>
      <c r="H4" s="72"/>
    </row>
    <row r="5" spans="1:12" ht="16" thickBot="1" x14ac:dyDescent="0.25">
      <c r="C5" s="73"/>
      <c r="D5" s="74"/>
      <c r="E5" s="74"/>
      <c r="F5" s="74"/>
      <c r="G5" s="74"/>
      <c r="H5" s="75"/>
    </row>
    <row r="6" spans="1:12" ht="9.75" customHeight="1" x14ac:dyDescent="0.2"/>
    <row r="7" spans="1:12" ht="19" x14ac:dyDescent="0.2">
      <c r="B7" s="63" t="s">
        <v>25</v>
      </c>
      <c r="C7" s="63"/>
      <c r="D7" s="63"/>
      <c r="E7" s="63"/>
      <c r="F7" s="63"/>
      <c r="G7" s="63"/>
      <c r="H7" s="63"/>
      <c r="I7" s="63"/>
    </row>
    <row r="8" spans="1:12" ht="19" x14ac:dyDescent="0.2">
      <c r="B8" s="64" t="s">
        <v>26</v>
      </c>
      <c r="C8" s="64"/>
      <c r="D8" s="64"/>
      <c r="E8" s="64"/>
      <c r="F8" s="64"/>
      <c r="G8" s="64"/>
      <c r="H8" s="64"/>
      <c r="I8" s="64"/>
    </row>
    <row r="9" spans="1:12" ht="17" x14ac:dyDescent="0.2">
      <c r="A9" s="65" t="s">
        <v>27</v>
      </c>
      <c r="B9" s="65"/>
      <c r="C9" s="65"/>
      <c r="D9" s="65"/>
      <c r="E9" s="65"/>
      <c r="F9" s="65"/>
      <c r="G9" s="65"/>
      <c r="H9" s="65"/>
      <c r="I9" s="65"/>
      <c r="J9" s="65"/>
    </row>
    <row r="10" spans="1:12" ht="16" thickBot="1" x14ac:dyDescent="0.25"/>
    <row r="11" spans="1:12" s="22" customFormat="1" ht="17" customHeight="1" x14ac:dyDescent="0.2">
      <c r="A11" s="20" t="s">
        <v>28</v>
      </c>
      <c r="B11" s="66"/>
      <c r="C11" s="67"/>
      <c r="D11" s="67"/>
      <c r="E11" s="82"/>
      <c r="F11" s="21" t="s">
        <v>29</v>
      </c>
      <c r="G11" s="66"/>
      <c r="H11" s="67"/>
      <c r="I11" s="67"/>
      <c r="J11" s="68"/>
    </row>
    <row r="12" spans="1:12" s="22" customFormat="1" ht="17" customHeight="1" x14ac:dyDescent="0.2">
      <c r="A12" s="23" t="s">
        <v>30</v>
      </c>
      <c r="B12" s="83"/>
      <c r="C12" s="84"/>
      <c r="D12" s="84"/>
      <c r="E12" s="85"/>
      <c r="F12" s="24" t="s">
        <v>31</v>
      </c>
      <c r="G12" s="89"/>
      <c r="H12" s="90"/>
      <c r="I12" s="90"/>
      <c r="J12" s="91"/>
    </row>
    <row r="13" spans="1:12" s="22" customFormat="1" ht="17" customHeight="1" thickBot="1" x14ac:dyDescent="0.25">
      <c r="A13" s="25" t="s">
        <v>32</v>
      </c>
      <c r="B13" s="26"/>
      <c r="C13" s="86"/>
      <c r="D13" s="87"/>
      <c r="E13" s="87"/>
      <c r="F13" s="87"/>
      <c r="G13" s="87"/>
      <c r="H13" s="87"/>
      <c r="I13" s="87"/>
      <c r="J13" s="88"/>
    </row>
    <row r="14" spans="1:12" ht="16" thickBot="1" x14ac:dyDescent="0.25"/>
    <row r="15" spans="1:12" ht="17" customHeight="1" x14ac:dyDescent="0.2">
      <c r="A15" s="92" t="s">
        <v>33</v>
      </c>
      <c r="B15" s="93"/>
      <c r="C15" s="96" t="s">
        <v>21</v>
      </c>
      <c r="D15" s="97"/>
      <c r="E15" s="97"/>
      <c r="F15" s="97"/>
      <c r="G15" s="97"/>
      <c r="H15" s="97"/>
      <c r="I15" s="97"/>
      <c r="J15" s="98"/>
      <c r="L15" s="30"/>
    </row>
    <row r="16" spans="1:12" ht="17" customHeight="1" x14ac:dyDescent="0.2">
      <c r="A16" s="94" t="s">
        <v>34</v>
      </c>
      <c r="B16" s="95"/>
      <c r="C16" s="80" t="str">
        <f>IF(C15="","Merci de sélectionner votre dossier ci-dessus - rappel un seul dossier par fiche",VLOOKUP($C$15,Feuil1!$B$5:$D$21,2,0))</f>
        <v>CLERC NICOLAS</v>
      </c>
      <c r="D16" s="80"/>
      <c r="E16" s="80"/>
      <c r="F16" s="80"/>
      <c r="G16" s="80"/>
      <c r="H16" s="80"/>
      <c r="I16" s="80"/>
      <c r="J16" s="81"/>
    </row>
    <row r="17" spans="1:10" ht="17" customHeight="1" x14ac:dyDescent="0.2">
      <c r="A17" s="78" t="s">
        <v>35</v>
      </c>
      <c r="B17" s="79"/>
      <c r="C17" s="80" t="str">
        <f>IF(C15="","Merci de sélectionner votre dossier ci-dessus - rappel un seul dossier par fiche",VLOOKUP($C$15,Feuil1!$B$5:$D$21,3,0))</f>
        <v>5200000.nclerc@ffhandball.net</v>
      </c>
      <c r="D17" s="80"/>
      <c r="E17" s="80"/>
      <c r="F17" s="80"/>
      <c r="G17" s="80"/>
      <c r="H17" s="80"/>
      <c r="I17" s="80"/>
      <c r="J17" s="81"/>
    </row>
    <row r="18" spans="1:10" ht="17" customHeight="1" x14ac:dyDescent="0.2">
      <c r="A18" s="78" t="s">
        <v>36</v>
      </c>
      <c r="B18" s="79"/>
      <c r="C18" s="80" t="s">
        <v>37</v>
      </c>
      <c r="D18" s="80"/>
      <c r="E18" s="80"/>
      <c r="F18" s="80"/>
      <c r="G18" s="80"/>
      <c r="H18" s="80"/>
      <c r="I18" s="80"/>
      <c r="J18" s="81"/>
    </row>
    <row r="19" spans="1:10" ht="16" thickBot="1" x14ac:dyDescent="0.25">
      <c r="A19" s="27"/>
      <c r="B19" s="28"/>
      <c r="C19" s="28"/>
      <c r="D19" s="28"/>
      <c r="E19" s="28"/>
      <c r="F19" s="28"/>
      <c r="G19" s="28"/>
      <c r="H19" s="28"/>
      <c r="I19" s="28"/>
      <c r="J19" s="33"/>
    </row>
    <row r="20" spans="1:10" ht="12" customHeight="1" x14ac:dyDescent="0.2">
      <c r="A20" s="6" t="s">
        <v>38</v>
      </c>
      <c r="B20" s="48" t="s">
        <v>39</v>
      </c>
      <c r="C20" s="48"/>
      <c r="D20" s="48"/>
      <c r="E20" s="48"/>
      <c r="F20" s="48"/>
      <c r="G20" s="48"/>
      <c r="H20" s="48"/>
      <c r="I20" s="48"/>
      <c r="J20" s="10" t="s">
        <v>40</v>
      </c>
    </row>
    <row r="21" spans="1:10" ht="28" customHeight="1" x14ac:dyDescent="0.2">
      <c r="A21" s="36"/>
      <c r="B21" s="49"/>
      <c r="C21" s="49"/>
      <c r="D21" s="49"/>
      <c r="E21" s="49"/>
      <c r="F21" s="49"/>
      <c r="G21" s="49"/>
      <c r="H21" s="49"/>
      <c r="I21" s="49"/>
      <c r="J21" s="11"/>
    </row>
    <row r="22" spans="1:10" ht="28" customHeight="1" x14ac:dyDescent="0.2">
      <c r="A22" s="50" t="s">
        <v>41</v>
      </c>
      <c r="B22" s="52" t="s">
        <v>42</v>
      </c>
      <c r="C22" s="52"/>
      <c r="D22" s="52"/>
      <c r="E22" s="53" t="s">
        <v>43</v>
      </c>
      <c r="F22" s="54"/>
      <c r="G22" s="55"/>
      <c r="H22" s="8"/>
      <c r="I22" s="12" t="s">
        <v>44</v>
      </c>
      <c r="J22" s="31">
        <f>H22*0.33</f>
        <v>0</v>
      </c>
    </row>
    <row r="23" spans="1:10" ht="28" customHeight="1" x14ac:dyDescent="0.2">
      <c r="A23" s="51"/>
      <c r="B23" s="49"/>
      <c r="C23" s="49"/>
      <c r="D23" s="49"/>
      <c r="E23" s="56"/>
      <c r="F23" s="47"/>
      <c r="G23" s="57"/>
      <c r="H23" s="8"/>
      <c r="I23" s="13" t="s">
        <v>45</v>
      </c>
      <c r="J23" s="31">
        <f>H23</f>
        <v>0</v>
      </c>
    </row>
    <row r="24" spans="1:10" ht="28" customHeight="1" x14ac:dyDescent="0.2">
      <c r="A24" s="15" t="s">
        <v>46</v>
      </c>
      <c r="B24" s="16" t="s">
        <v>47</v>
      </c>
      <c r="C24" s="62"/>
      <c r="D24" s="47"/>
      <c r="E24" s="47"/>
      <c r="F24" s="47"/>
      <c r="G24" s="47"/>
      <c r="H24" s="38"/>
      <c r="I24" s="29" t="s">
        <v>48</v>
      </c>
      <c r="J24" s="16">
        <f>H24</f>
        <v>0</v>
      </c>
    </row>
    <row r="25" spans="1:10" ht="17" thickBot="1" x14ac:dyDescent="0.25">
      <c r="A25" s="4"/>
      <c r="B25" s="5"/>
      <c r="C25" s="5"/>
      <c r="I25" s="14" t="s">
        <v>49</v>
      </c>
      <c r="J25" s="14">
        <f>J24+J23+J22</f>
        <v>0</v>
      </c>
    </row>
    <row r="26" spans="1:10" ht="28" customHeight="1" thickBot="1" x14ac:dyDescent="0.25"/>
    <row r="27" spans="1:10" x14ac:dyDescent="0.2">
      <c r="A27" s="6" t="s">
        <v>38</v>
      </c>
      <c r="B27" s="48" t="s">
        <v>39</v>
      </c>
      <c r="C27" s="48"/>
      <c r="D27" s="48"/>
      <c r="E27" s="48"/>
      <c r="F27" s="48"/>
      <c r="G27" s="48"/>
      <c r="H27" s="48"/>
      <c r="I27" s="48"/>
      <c r="J27" s="10" t="s">
        <v>40</v>
      </c>
    </row>
    <row r="28" spans="1:10" ht="27" customHeight="1" x14ac:dyDescent="0.2">
      <c r="A28" s="36"/>
      <c r="B28" s="49"/>
      <c r="C28" s="49"/>
      <c r="D28" s="49"/>
      <c r="E28" s="49"/>
      <c r="F28" s="49"/>
      <c r="G28" s="49"/>
      <c r="H28" s="49"/>
      <c r="I28" s="49"/>
      <c r="J28" s="11"/>
    </row>
    <row r="29" spans="1:10" ht="28" customHeight="1" x14ac:dyDescent="0.2">
      <c r="A29" s="50" t="s">
        <v>41</v>
      </c>
      <c r="B29" s="52" t="s">
        <v>42</v>
      </c>
      <c r="C29" s="52"/>
      <c r="D29" s="52"/>
      <c r="E29" s="53" t="s">
        <v>43</v>
      </c>
      <c r="F29" s="54"/>
      <c r="G29" s="55"/>
      <c r="H29" s="8"/>
      <c r="I29" s="12" t="s">
        <v>44</v>
      </c>
      <c r="J29" s="31">
        <f>H29*0.33</f>
        <v>0</v>
      </c>
    </row>
    <row r="30" spans="1:10" ht="28" customHeight="1" x14ac:dyDescent="0.2">
      <c r="A30" s="51"/>
      <c r="B30" s="49"/>
      <c r="C30" s="49"/>
      <c r="D30" s="49"/>
      <c r="E30" s="56"/>
      <c r="F30" s="47"/>
      <c r="G30" s="57"/>
      <c r="H30" s="8"/>
      <c r="I30" s="13" t="s">
        <v>45</v>
      </c>
      <c r="J30" s="31">
        <f>H30</f>
        <v>0</v>
      </c>
    </row>
    <row r="31" spans="1:10" ht="28" customHeight="1" x14ac:dyDescent="0.2">
      <c r="A31" s="15" t="s">
        <v>46</v>
      </c>
      <c r="B31" s="16" t="s">
        <v>47</v>
      </c>
      <c r="C31" s="47"/>
      <c r="D31" s="47"/>
      <c r="E31" s="47"/>
      <c r="F31" s="47"/>
      <c r="G31" s="47"/>
      <c r="H31" s="38"/>
      <c r="I31" s="29" t="s">
        <v>48</v>
      </c>
      <c r="J31" s="16">
        <f>H31</f>
        <v>0</v>
      </c>
    </row>
    <row r="32" spans="1:10" ht="17" thickBot="1" x14ac:dyDescent="0.25">
      <c r="A32" s="4"/>
      <c r="B32" s="5"/>
      <c r="C32" s="5"/>
      <c r="I32" s="14" t="s">
        <v>49</v>
      </c>
      <c r="J32" s="14">
        <f>J31+J30+J29</f>
        <v>0</v>
      </c>
    </row>
    <row r="33" spans="1:10" ht="26" customHeight="1" thickBot="1" x14ac:dyDescent="0.25"/>
    <row r="34" spans="1:10" x14ac:dyDescent="0.2">
      <c r="A34" s="6" t="s">
        <v>38</v>
      </c>
      <c r="B34" s="48" t="s">
        <v>39</v>
      </c>
      <c r="C34" s="48"/>
      <c r="D34" s="48"/>
      <c r="E34" s="48"/>
      <c r="F34" s="48"/>
      <c r="G34" s="48"/>
      <c r="H34" s="48"/>
      <c r="I34" s="48"/>
      <c r="J34" s="10" t="s">
        <v>40</v>
      </c>
    </row>
    <row r="35" spans="1:10" ht="27" customHeight="1" x14ac:dyDescent="0.2">
      <c r="A35" s="36"/>
      <c r="B35" s="49"/>
      <c r="C35" s="49"/>
      <c r="D35" s="49"/>
      <c r="E35" s="49"/>
      <c r="F35" s="49"/>
      <c r="G35" s="49"/>
      <c r="H35" s="49"/>
      <c r="I35" s="49"/>
      <c r="J35" s="11"/>
    </row>
    <row r="36" spans="1:10" ht="28" customHeight="1" x14ac:dyDescent="0.2">
      <c r="A36" s="50" t="s">
        <v>41</v>
      </c>
      <c r="B36" s="52" t="s">
        <v>42</v>
      </c>
      <c r="C36" s="52"/>
      <c r="D36" s="52"/>
      <c r="E36" s="53" t="s">
        <v>43</v>
      </c>
      <c r="F36" s="54"/>
      <c r="G36" s="55"/>
      <c r="H36" s="8"/>
      <c r="I36" s="12" t="s">
        <v>44</v>
      </c>
      <c r="J36" s="31">
        <f>H36*0.33</f>
        <v>0</v>
      </c>
    </row>
    <row r="37" spans="1:10" ht="28" customHeight="1" x14ac:dyDescent="0.2">
      <c r="A37" s="51"/>
      <c r="B37" s="49"/>
      <c r="C37" s="49"/>
      <c r="D37" s="49"/>
      <c r="E37" s="56"/>
      <c r="F37" s="47"/>
      <c r="G37" s="57"/>
      <c r="H37" s="8"/>
      <c r="I37" s="13" t="s">
        <v>45</v>
      </c>
      <c r="J37" s="31">
        <f>H37</f>
        <v>0</v>
      </c>
    </row>
    <row r="38" spans="1:10" ht="28" customHeight="1" x14ac:dyDescent="0.2">
      <c r="A38" s="15" t="s">
        <v>46</v>
      </c>
      <c r="B38" s="16" t="s">
        <v>47</v>
      </c>
      <c r="C38" s="47"/>
      <c r="D38" s="47"/>
      <c r="E38" s="47"/>
      <c r="F38" s="47"/>
      <c r="G38" s="47"/>
      <c r="H38" s="9"/>
      <c r="I38" s="29" t="s">
        <v>48</v>
      </c>
      <c r="J38" s="16">
        <f>H38</f>
        <v>0</v>
      </c>
    </row>
    <row r="39" spans="1:10" ht="17" thickBot="1" x14ac:dyDescent="0.25">
      <c r="A39" s="4"/>
      <c r="B39" s="5"/>
      <c r="C39" s="5"/>
      <c r="I39" s="14" t="s">
        <v>49</v>
      </c>
      <c r="J39" s="14">
        <f>J38+J37+J36</f>
        <v>0</v>
      </c>
    </row>
    <row r="41" spans="1:10" ht="12" customHeight="1" thickBot="1" x14ac:dyDescent="0.25"/>
    <row r="42" spans="1:10" ht="28" customHeight="1" thickBot="1" x14ac:dyDescent="0.25">
      <c r="G42" s="58" t="s">
        <v>50</v>
      </c>
      <c r="H42" s="59"/>
      <c r="I42" s="60"/>
      <c r="J42" s="34">
        <f>J39+J32+J25</f>
        <v>0</v>
      </c>
    </row>
    <row r="43" spans="1:10" ht="36" customHeight="1" thickBot="1" x14ac:dyDescent="0.25">
      <c r="A43" s="17" t="s">
        <v>51</v>
      </c>
      <c r="B43" s="61"/>
      <c r="C43" s="61"/>
      <c r="G43" s="44" t="s">
        <v>52</v>
      </c>
      <c r="H43" s="45"/>
      <c r="I43" s="46"/>
      <c r="J43" s="37"/>
    </row>
    <row r="44" spans="1:10" ht="12" customHeight="1" x14ac:dyDescent="0.2"/>
    <row r="45" spans="1:10" ht="39" x14ac:dyDescent="0.2">
      <c r="A45" s="17" t="s">
        <v>53</v>
      </c>
      <c r="B45" s="61"/>
      <c r="C45" s="61"/>
      <c r="D45" s="17" t="s">
        <v>54</v>
      </c>
      <c r="E45" s="76"/>
      <c r="F45" s="77"/>
      <c r="G45" s="7"/>
      <c r="H45" s="7"/>
      <c r="I45" s="18" t="s">
        <v>55</v>
      </c>
      <c r="J45" s="35"/>
    </row>
    <row r="46" spans="1:10" ht="12" customHeight="1" x14ac:dyDescent="0.2"/>
    <row r="47" spans="1:10" ht="22" customHeight="1" x14ac:dyDescent="0.2"/>
    <row r="50" ht="12" customHeight="1" x14ac:dyDescent="0.2"/>
    <row r="51" ht="27.75" customHeight="1" x14ac:dyDescent="0.2"/>
    <row r="52" ht="12" customHeight="1" x14ac:dyDescent="0.2"/>
    <row r="53" ht="12" customHeight="1" x14ac:dyDescent="0.2"/>
    <row r="55" ht="12" customHeight="1" x14ac:dyDescent="0.2"/>
    <row r="56" ht="22" customHeight="1" x14ac:dyDescent="0.2"/>
    <row r="58" ht="15" customHeight="1" x14ac:dyDescent="0.2"/>
  </sheetData>
  <sheetProtection algorithmName="SHA-512" hashValue="JRXDj09LHxbJnUA6ih1JHokECmzENjo/AWU/2+ehLJ/wSCTxRIk782fVlWi1Snf1F+FQ6DEEs+hjl/yOaYAKrQ==" saltValue="5NycNVn+XyCaMnqhcMqhfg==" spinCount="100000" sheet="1" objects="1" scenarios="1"/>
  <mergeCells count="47">
    <mergeCell ref="B45:C45"/>
    <mergeCell ref="E45:F45"/>
    <mergeCell ref="A18:B18"/>
    <mergeCell ref="C18:J18"/>
    <mergeCell ref="B11:E11"/>
    <mergeCell ref="B12:E12"/>
    <mergeCell ref="B27:I27"/>
    <mergeCell ref="B28:I28"/>
    <mergeCell ref="C13:J13"/>
    <mergeCell ref="G12:J12"/>
    <mergeCell ref="A15:B15"/>
    <mergeCell ref="A16:B16"/>
    <mergeCell ref="A17:B17"/>
    <mergeCell ref="C16:J16"/>
    <mergeCell ref="C17:J17"/>
    <mergeCell ref="C15:J15"/>
    <mergeCell ref="B7:I7"/>
    <mergeCell ref="B8:I8"/>
    <mergeCell ref="A9:J9"/>
    <mergeCell ref="G11:J11"/>
    <mergeCell ref="I1:J3"/>
    <mergeCell ref="C4:H5"/>
    <mergeCell ref="B20:I20"/>
    <mergeCell ref="B21:I21"/>
    <mergeCell ref="B22:D22"/>
    <mergeCell ref="B23:D23"/>
    <mergeCell ref="A22:A23"/>
    <mergeCell ref="C24:G24"/>
    <mergeCell ref="E23:G23"/>
    <mergeCell ref="E22:G22"/>
    <mergeCell ref="A29:A30"/>
    <mergeCell ref="B29:D29"/>
    <mergeCell ref="E29:G29"/>
    <mergeCell ref="B30:D30"/>
    <mergeCell ref="E30:G30"/>
    <mergeCell ref="G43:I43"/>
    <mergeCell ref="C31:G31"/>
    <mergeCell ref="B34:I34"/>
    <mergeCell ref="B35:I35"/>
    <mergeCell ref="A36:A37"/>
    <mergeCell ref="B36:D36"/>
    <mergeCell ref="E36:G36"/>
    <mergeCell ref="B37:D37"/>
    <mergeCell ref="E37:G37"/>
    <mergeCell ref="C38:G38"/>
    <mergeCell ref="G42:I42"/>
    <mergeCell ref="B43:C43"/>
  </mergeCells>
  <phoneticPr fontId="13" type="noConversion"/>
  <pageMargins left="0" right="0" top="0" bottom="0" header="0" footer="0"/>
  <pageSetup paperSize="9" scale="79" orientation="portrait"/>
  <colBreaks count="1" manualBreakCount="1">
    <brk id="10" max="1048575" man="1"/>
  </colBreak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Feuil1!$B$6:$B$21</xm:f>
          </x14:formula1>
          <xm:sqref>C15:J15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4487807D0A8B41849E4A8B1B4A7D5C" ma:contentTypeVersion="9" ma:contentTypeDescription="Crée un document." ma:contentTypeScope="" ma:versionID="ff4adb5e1740be46dc53fa8d4fabbab6">
  <xsd:schema xmlns:xsd="http://www.w3.org/2001/XMLSchema" xmlns:xs="http://www.w3.org/2001/XMLSchema" xmlns:p="http://schemas.microsoft.com/office/2006/metadata/properties" xmlns:ns2="3ff4147d-061f-44c6-9d35-01137f1afddf" xmlns:ns3="399bbdc5-cd38-44f7-b04d-b48df9c7f2f5" targetNamespace="http://schemas.microsoft.com/office/2006/metadata/properties" ma:root="true" ma:fieldsID="6d5e69dcc0f132b6add05f1e8ee5b4c3" ns2:_="" ns3:_="">
    <xsd:import namespace="3ff4147d-061f-44c6-9d35-01137f1afddf"/>
    <xsd:import namespace="399bbdc5-cd38-44f7-b04d-b48df9c7f2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f4147d-061f-44c6-9d35-01137f1afd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c943cdea-2fc9-4cf4-bda2-ae3779c233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9bbdc5-cd38-44f7-b04d-b48df9c7f2f5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40ebb8e4-1062-41df-ae4b-214b3ae4d1e2}" ma:internalName="TaxCatchAll" ma:showField="CatchAllData" ma:web="399bbdc5-cd38-44f7-b04d-b48df9c7f2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99bbdc5-cd38-44f7-b04d-b48df9c7f2f5" xsi:nil="true"/>
    <lcf76f155ced4ddcb4097134ff3c332f xmlns="3ff4147d-061f-44c6-9d35-01137f1afdd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E3BA1B9-022C-4E53-BB64-E43DD6154D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f4147d-061f-44c6-9d35-01137f1afddf"/>
    <ds:schemaRef ds:uri="399bbdc5-cd38-44f7-b04d-b48df9c7f2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47D63C-30C6-467B-9052-17668FCE26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40E3A6-1E57-450D-9BA8-7AEB0CEC8DA0}">
  <ds:schemaRefs>
    <ds:schemaRef ds:uri="http://schemas.microsoft.com/office/2006/metadata/properties"/>
    <ds:schemaRef ds:uri="http://schemas.microsoft.com/office/infopath/2007/PartnerControls"/>
    <ds:schemaRef ds:uri="399bbdc5-cd38-44f7-b04d-b48df9c7f2f5"/>
    <ds:schemaRef ds:uri="3ff4147d-061f-44c6-9d35-01137f1afd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fiche frais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Nicolas CLERC</cp:lastModifiedBy>
  <cp:revision/>
  <dcterms:created xsi:type="dcterms:W3CDTF">2019-04-04T14:24:03Z</dcterms:created>
  <dcterms:modified xsi:type="dcterms:W3CDTF">2023-06-12T08:03:47Z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0x010100B64487807D0A8B41849E4A8B1B4A7D5C</vt:lpwstr>
  </property>
  <property fmtid="{D5CDD505-2E9C-101B-9397-08002B2CF9AE}" pid="3" name="MediaServiceImageTags">
    <vt:lpwstr/>
  </property>
</Properties>
</file>