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691755\FFHANDBALL\COC de la ligue Bourgogne Franche-Comté - CTOC\COMPTE-RENDUS COC\2020-2021\998_SAISON_2021\CALENDRIER\"/>
    </mc:Choice>
  </mc:AlternateContent>
  <bookViews>
    <workbookView xWindow="0" yWindow="0" windowWidth="18495" windowHeight="9000" firstSheet="1" activeTab="1"/>
  </bookViews>
  <sheets>
    <sheet name="DATES" sheetId="1" state="hidden" r:id="rId1"/>
    <sheet name="CALENDRIER LIGUE" sheetId="2" r:id="rId2"/>
    <sheet name="FFHANDBALL" sheetId="3" r:id="rId3"/>
  </sheets>
  <definedNames>
    <definedName name="_xlnm.Print_Titles" localSheetId="2">FFHANDBALL!$2:$2</definedName>
    <definedName name="_xlnm.Print_Area" localSheetId="2">FFHANDBALL!$A$1:$Y$94</definedName>
  </definedNames>
  <calcPr calcId="162913"/>
</workbook>
</file>

<file path=xl/calcChain.xml><?xml version="1.0" encoding="utf-8"?>
<calcChain xmlns="http://schemas.openxmlformats.org/spreadsheetml/2006/main">
  <c r="B2" i="1" l="1"/>
  <c r="D1" i="1"/>
  <c r="H1" i="1" s="1"/>
  <c r="J1" i="1" s="1"/>
  <c r="C1" i="1"/>
  <c r="F1" i="1" s="1"/>
  <c r="G1" i="1" s="1"/>
  <c r="B3" i="1" l="1"/>
  <c r="D2" i="1"/>
  <c r="H2" i="1" s="1"/>
  <c r="J2" i="1" s="1"/>
  <c r="C2" i="1"/>
  <c r="E1" i="1"/>
  <c r="I1" i="1" s="1"/>
  <c r="K1" i="1" s="1"/>
  <c r="E6" i="2" s="1"/>
  <c r="AB6" i="2" s="1"/>
  <c r="F2" i="1" l="1"/>
  <c r="G2" i="1" s="1"/>
  <c r="E2" i="1"/>
  <c r="I2" i="1" s="1"/>
  <c r="K2" i="1" s="1"/>
  <c r="E7" i="2" s="1"/>
  <c r="AB7" i="2" s="1"/>
  <c r="C3" i="1"/>
  <c r="B4" i="1"/>
  <c r="D3" i="1"/>
  <c r="H3" i="1" s="1"/>
  <c r="J3" i="1" s="1"/>
  <c r="B5" i="1" l="1"/>
  <c r="D4" i="1"/>
  <c r="H4" i="1" s="1"/>
  <c r="J4" i="1" s="1"/>
  <c r="C4" i="1"/>
  <c r="E3" i="1"/>
  <c r="I3" i="1" s="1"/>
  <c r="K3" i="1" s="1"/>
  <c r="E8" i="2" s="1"/>
  <c r="AB8" i="2" s="1"/>
  <c r="F3" i="1"/>
  <c r="G3" i="1" s="1"/>
  <c r="C5" i="1" l="1"/>
  <c r="F4" i="1"/>
  <c r="G4" i="1" s="1"/>
  <c r="E4" i="1"/>
  <c r="I4" i="1" s="1"/>
  <c r="K4" i="1" s="1"/>
  <c r="E9" i="2" s="1"/>
  <c r="AB9" i="2" s="1"/>
  <c r="B6" i="1"/>
  <c r="D5" i="1"/>
  <c r="H5" i="1" s="1"/>
  <c r="J5" i="1" s="1"/>
  <c r="D6" i="1" l="1"/>
  <c r="H6" i="1" s="1"/>
  <c r="J6" i="1" s="1"/>
  <c r="B7" i="1"/>
  <c r="C6" i="1"/>
  <c r="E5" i="1"/>
  <c r="I5" i="1" s="1"/>
  <c r="K5" i="1" s="1"/>
  <c r="E10" i="2" s="1"/>
  <c r="AB10" i="2" s="1"/>
  <c r="F5" i="1"/>
  <c r="G5" i="1" s="1"/>
  <c r="C7" i="1" l="1"/>
  <c r="F6" i="1"/>
  <c r="G6" i="1" s="1"/>
  <c r="E6" i="1"/>
  <c r="I6" i="1" s="1"/>
  <c r="K6" i="1" s="1"/>
  <c r="E11" i="2" s="1"/>
  <c r="AB11" i="2" s="1"/>
  <c r="D7" i="1"/>
  <c r="H7" i="1" s="1"/>
  <c r="J7" i="1" s="1"/>
  <c r="B8" i="1"/>
  <c r="D8" i="1" l="1"/>
  <c r="H8" i="1" s="1"/>
  <c r="J8" i="1" s="1"/>
  <c r="B9" i="1"/>
  <c r="C8" i="1"/>
  <c r="E7" i="1"/>
  <c r="I7" i="1" s="1"/>
  <c r="K7" i="1" s="1"/>
  <c r="E12" i="2" s="1"/>
  <c r="AB12" i="2" s="1"/>
  <c r="F7" i="1"/>
  <c r="G7" i="1" s="1"/>
  <c r="E8" i="1" l="1"/>
  <c r="I8" i="1" s="1"/>
  <c r="K8" i="1" s="1"/>
  <c r="E13" i="2" s="1"/>
  <c r="AB13" i="2" s="1"/>
  <c r="C9" i="1"/>
  <c r="F8" i="1"/>
  <c r="G8" i="1" s="1"/>
  <c r="D9" i="1"/>
  <c r="H9" i="1" s="1"/>
  <c r="J9" i="1" s="1"/>
  <c r="B10" i="1"/>
  <c r="D10" i="1" l="1"/>
  <c r="H10" i="1" s="1"/>
  <c r="J10" i="1" s="1"/>
  <c r="B11" i="1"/>
  <c r="C10" i="1"/>
  <c r="E9" i="1"/>
  <c r="I9" i="1" s="1"/>
  <c r="K9" i="1" s="1"/>
  <c r="E14" i="2" s="1"/>
  <c r="AB14" i="2" s="1"/>
  <c r="F9" i="1"/>
  <c r="G9" i="1" s="1"/>
  <c r="F10" i="1" l="1"/>
  <c r="G10" i="1" s="1"/>
  <c r="E10" i="1"/>
  <c r="I10" i="1" s="1"/>
  <c r="K10" i="1" s="1"/>
  <c r="E15" i="2" s="1"/>
  <c r="AB15" i="2" s="1"/>
  <c r="C11" i="1"/>
  <c r="D11" i="1"/>
  <c r="H11" i="1" s="1"/>
  <c r="J11" i="1" s="1"/>
  <c r="B12" i="1"/>
  <c r="B13" i="1" l="1"/>
  <c r="D12" i="1"/>
  <c r="H12" i="1" s="1"/>
  <c r="J12" i="1" s="1"/>
  <c r="C12" i="1"/>
  <c r="E11" i="1"/>
  <c r="I11" i="1" s="1"/>
  <c r="K11" i="1" s="1"/>
  <c r="E16" i="2" s="1"/>
  <c r="AB16" i="2" s="1"/>
  <c r="F11" i="1"/>
  <c r="G11" i="1" s="1"/>
  <c r="F12" i="1" l="1"/>
  <c r="G12" i="1" s="1"/>
  <c r="E12" i="1"/>
  <c r="I12" i="1" s="1"/>
  <c r="K12" i="1" s="1"/>
  <c r="E17" i="2" s="1"/>
  <c r="AB17" i="2" s="1"/>
  <c r="C13" i="1"/>
  <c r="B14" i="1"/>
  <c r="D13" i="1"/>
  <c r="H13" i="1" s="1"/>
  <c r="J13" i="1" s="1"/>
  <c r="C14" i="1" l="1"/>
  <c r="E13" i="1"/>
  <c r="I13" i="1" s="1"/>
  <c r="K13" i="1" s="1"/>
  <c r="E18" i="2" s="1"/>
  <c r="AB18" i="2" s="1"/>
  <c r="F13" i="1"/>
  <c r="G13" i="1" s="1"/>
  <c r="B15" i="1"/>
  <c r="D14" i="1"/>
  <c r="H14" i="1" s="1"/>
  <c r="J14" i="1" s="1"/>
  <c r="B16" i="1" l="1"/>
  <c r="D15" i="1"/>
  <c r="H15" i="1" s="1"/>
  <c r="J15" i="1" s="1"/>
  <c r="F14" i="1"/>
  <c r="G14" i="1" s="1"/>
  <c r="E14" i="1"/>
  <c r="I14" i="1" s="1"/>
  <c r="K14" i="1" s="1"/>
  <c r="E19" i="2" s="1"/>
  <c r="AB19" i="2" s="1"/>
  <c r="C15" i="1"/>
  <c r="C16" i="1" l="1"/>
  <c r="E15" i="1"/>
  <c r="I15" i="1" s="1"/>
  <c r="K15" i="1" s="1"/>
  <c r="E20" i="2" s="1"/>
  <c r="AB20" i="2" s="1"/>
  <c r="F15" i="1"/>
  <c r="G15" i="1" s="1"/>
  <c r="D16" i="1"/>
  <c r="H16" i="1" s="1"/>
  <c r="J16" i="1" s="1"/>
  <c r="B17" i="1"/>
  <c r="D17" i="1" l="1"/>
  <c r="H17" i="1" s="1"/>
  <c r="J17" i="1" s="1"/>
  <c r="B18" i="1"/>
  <c r="C17" i="1"/>
  <c r="F16" i="1"/>
  <c r="G16" i="1" s="1"/>
  <c r="E16" i="1"/>
  <c r="I16" i="1" s="1"/>
  <c r="K16" i="1" s="1"/>
  <c r="E21" i="2" s="1"/>
  <c r="AB21" i="2" s="1"/>
  <c r="C18" i="1" l="1"/>
  <c r="E17" i="1"/>
  <c r="I17" i="1" s="1"/>
  <c r="K17" i="1" s="1"/>
  <c r="E22" i="2" s="1"/>
  <c r="AB22" i="2" s="1"/>
  <c r="F17" i="1"/>
  <c r="G17" i="1" s="1"/>
  <c r="B19" i="1"/>
  <c r="D18" i="1"/>
  <c r="H18" i="1" s="1"/>
  <c r="J18" i="1" s="1"/>
  <c r="E18" i="1" l="1"/>
  <c r="I18" i="1" s="1"/>
  <c r="K18" i="1" s="1"/>
  <c r="E23" i="2" s="1"/>
  <c r="AB23" i="2" s="1"/>
  <c r="F18" i="1"/>
  <c r="G18" i="1" s="1"/>
  <c r="C19" i="1"/>
  <c r="B20" i="1"/>
  <c r="D19" i="1"/>
  <c r="H19" i="1" s="1"/>
  <c r="J19" i="1" s="1"/>
  <c r="C20" i="1" l="1"/>
  <c r="E19" i="1"/>
  <c r="I19" i="1" s="1"/>
  <c r="K19" i="1" s="1"/>
  <c r="F19" i="1"/>
  <c r="G19" i="1" s="1"/>
  <c r="B21" i="1"/>
  <c r="D20" i="1"/>
  <c r="H20" i="1" s="1"/>
  <c r="J20" i="1" s="1"/>
  <c r="E24" i="2" l="1"/>
  <c r="AB24" i="2" s="1"/>
  <c r="B22" i="1"/>
  <c r="D21" i="1"/>
  <c r="H21" i="1" s="1"/>
  <c r="J21" i="1" s="1"/>
  <c r="C21" i="1"/>
  <c r="F20" i="1"/>
  <c r="G20" i="1" s="1"/>
  <c r="E20" i="1"/>
  <c r="I20" i="1" s="1"/>
  <c r="K20" i="1" s="1"/>
  <c r="E25" i="2" s="1"/>
  <c r="AB25" i="2" s="1"/>
  <c r="C22" i="1" l="1"/>
  <c r="E21" i="1"/>
  <c r="I21" i="1" s="1"/>
  <c r="K21" i="1" s="1"/>
  <c r="F21" i="1"/>
  <c r="G21" i="1" s="1"/>
  <c r="D22" i="1"/>
  <c r="H22" i="1" s="1"/>
  <c r="J22" i="1" s="1"/>
  <c r="B23" i="1"/>
  <c r="E26" i="2" l="1"/>
  <c r="AB26" i="2" s="1"/>
  <c r="F22" i="1"/>
  <c r="G22" i="1" s="1"/>
  <c r="C23" i="1"/>
  <c r="E22" i="1"/>
  <c r="I22" i="1" s="1"/>
  <c r="K22" i="1" s="1"/>
  <c r="E27" i="2" s="1"/>
  <c r="AB27" i="2" s="1"/>
  <c r="D23" i="1"/>
  <c r="H23" i="1" s="1"/>
  <c r="J23" i="1" s="1"/>
  <c r="B24" i="1"/>
  <c r="D24" i="1" l="1"/>
  <c r="H24" i="1" s="1"/>
  <c r="J24" i="1" s="1"/>
  <c r="B25" i="1"/>
  <c r="C24" i="1"/>
  <c r="E23" i="1"/>
  <c r="I23" i="1" s="1"/>
  <c r="K23" i="1" s="1"/>
  <c r="E28" i="2" s="1"/>
  <c r="AB28" i="2" s="1"/>
  <c r="F23" i="1"/>
  <c r="G23" i="1" s="1"/>
  <c r="E24" i="1" l="1"/>
  <c r="I24" i="1" s="1"/>
  <c r="K24" i="1" s="1"/>
  <c r="E29" i="2" s="1"/>
  <c r="AB29" i="2" s="1"/>
  <c r="F24" i="1"/>
  <c r="G24" i="1" s="1"/>
  <c r="C25" i="1"/>
  <c r="D25" i="1"/>
  <c r="H25" i="1" s="1"/>
  <c r="J25" i="1" s="1"/>
  <c r="B26" i="1"/>
  <c r="D26" i="1" l="1"/>
  <c r="H26" i="1" s="1"/>
  <c r="J26" i="1" s="1"/>
  <c r="B27" i="1"/>
  <c r="C26" i="1"/>
  <c r="E25" i="1"/>
  <c r="I25" i="1" s="1"/>
  <c r="K25" i="1" s="1"/>
  <c r="E30" i="2" s="1"/>
  <c r="AB30" i="2" s="1"/>
  <c r="F25" i="1"/>
  <c r="G25" i="1" s="1"/>
  <c r="F26" i="1" l="1"/>
  <c r="G26" i="1" s="1"/>
  <c r="E26" i="1"/>
  <c r="I26" i="1" s="1"/>
  <c r="K26" i="1" s="1"/>
  <c r="E31" i="2" s="1"/>
  <c r="AB31" i="2" s="1"/>
  <c r="C27" i="1"/>
  <c r="D27" i="1"/>
  <c r="H27" i="1" s="1"/>
  <c r="J27" i="1" s="1"/>
  <c r="B28" i="1"/>
  <c r="B29" i="1" l="1"/>
  <c r="D28" i="1"/>
  <c r="H28" i="1" s="1"/>
  <c r="J28" i="1" s="1"/>
  <c r="C28" i="1"/>
  <c r="E27" i="1"/>
  <c r="I27" i="1" s="1"/>
  <c r="K27" i="1" s="1"/>
  <c r="E32" i="2" s="1"/>
  <c r="AB32" i="2" s="1"/>
  <c r="F27" i="1"/>
  <c r="G27" i="1" s="1"/>
  <c r="B30" i="1" l="1"/>
  <c r="D29" i="1"/>
  <c r="H29" i="1" s="1"/>
  <c r="J29" i="1" s="1"/>
  <c r="F28" i="1"/>
  <c r="G28" i="1" s="1"/>
  <c r="E28" i="1"/>
  <c r="I28" i="1" s="1"/>
  <c r="K28" i="1" s="1"/>
  <c r="E33" i="2" s="1"/>
  <c r="AB33" i="2" s="1"/>
  <c r="C29" i="1"/>
  <c r="C30" i="1" l="1"/>
  <c r="E29" i="1"/>
  <c r="I29" i="1" s="1"/>
  <c r="K29" i="1" s="1"/>
  <c r="E34" i="2" s="1"/>
  <c r="AB34" i="2" s="1"/>
  <c r="F29" i="1"/>
  <c r="G29" i="1" s="1"/>
  <c r="B31" i="1"/>
  <c r="D30" i="1"/>
  <c r="H30" i="1" s="1"/>
  <c r="J30" i="1" s="1"/>
  <c r="D31" i="1" l="1"/>
  <c r="H31" i="1" s="1"/>
  <c r="J31" i="1" s="1"/>
  <c r="B32" i="1"/>
  <c r="F30" i="1"/>
  <c r="G30" i="1" s="1"/>
  <c r="E30" i="1"/>
  <c r="I30" i="1" s="1"/>
  <c r="K30" i="1" s="1"/>
  <c r="E35" i="2" s="1"/>
  <c r="AB35" i="2" s="1"/>
  <c r="C31" i="1"/>
  <c r="C32" i="1" l="1"/>
  <c r="E31" i="1"/>
  <c r="I31" i="1" s="1"/>
  <c r="K31" i="1" s="1"/>
  <c r="E36" i="2" s="1"/>
  <c r="AB36" i="2" s="1"/>
  <c r="F31" i="1"/>
  <c r="G31" i="1" s="1"/>
  <c r="D32" i="1"/>
  <c r="H32" i="1" s="1"/>
  <c r="J32" i="1" s="1"/>
  <c r="B33" i="1"/>
  <c r="B34" i="1" l="1"/>
  <c r="D33" i="1"/>
  <c r="H33" i="1" s="1"/>
  <c r="J33" i="1" s="1"/>
  <c r="F32" i="1"/>
  <c r="G32" i="1" s="1"/>
  <c r="C33" i="1"/>
  <c r="E32" i="1"/>
  <c r="I32" i="1" s="1"/>
  <c r="K32" i="1" s="1"/>
  <c r="E37" i="2" s="1"/>
  <c r="AB37" i="2" s="1"/>
  <c r="C34" i="1" l="1"/>
  <c r="E33" i="1"/>
  <c r="I33" i="1" s="1"/>
  <c r="K33" i="1" s="1"/>
  <c r="E39" i="2" s="1"/>
  <c r="AB39" i="2" s="1"/>
  <c r="F33" i="1"/>
  <c r="G33" i="1" s="1"/>
  <c r="B35" i="1"/>
  <c r="D34" i="1"/>
  <c r="H34" i="1" s="1"/>
  <c r="J34" i="1" s="1"/>
  <c r="B36" i="1" l="1"/>
  <c r="D35" i="1"/>
  <c r="H35" i="1" s="1"/>
  <c r="J35" i="1" s="1"/>
  <c r="C35" i="1"/>
  <c r="F34" i="1"/>
  <c r="G34" i="1" s="1"/>
  <c r="E34" i="1"/>
  <c r="I34" i="1" s="1"/>
  <c r="K34" i="1" s="1"/>
  <c r="E40" i="2" s="1"/>
  <c r="AB40" i="2" s="1"/>
  <c r="C36" i="1" l="1"/>
  <c r="E35" i="1"/>
  <c r="I35" i="1" s="1"/>
  <c r="K35" i="1" s="1"/>
  <c r="E41" i="2" s="1"/>
  <c r="AB41" i="2" s="1"/>
  <c r="F35" i="1"/>
  <c r="G35" i="1" s="1"/>
  <c r="B37" i="1"/>
  <c r="D36" i="1"/>
  <c r="H36" i="1" s="1"/>
  <c r="J36" i="1" s="1"/>
  <c r="D37" i="1" l="1"/>
  <c r="H37" i="1" s="1"/>
  <c r="J37" i="1" s="1"/>
  <c r="B38" i="1"/>
  <c r="C37" i="1"/>
  <c r="F36" i="1"/>
  <c r="G36" i="1" s="1"/>
  <c r="E36" i="1"/>
  <c r="I36" i="1" s="1"/>
  <c r="K36" i="1" s="1"/>
  <c r="E42" i="2" s="1"/>
  <c r="AB42" i="2" s="1"/>
  <c r="C38" i="1" l="1"/>
  <c r="E37" i="1"/>
  <c r="I37" i="1" s="1"/>
  <c r="K37" i="1" s="1"/>
  <c r="E43" i="2" s="1"/>
  <c r="AB43" i="2" s="1"/>
  <c r="F37" i="1"/>
  <c r="G37" i="1" s="1"/>
  <c r="D38" i="1"/>
  <c r="H38" i="1" s="1"/>
  <c r="J38" i="1" s="1"/>
  <c r="B39" i="1"/>
  <c r="D39" i="1" l="1"/>
  <c r="H39" i="1" s="1"/>
  <c r="J39" i="1" s="1"/>
  <c r="B40" i="1"/>
  <c r="C39" i="1"/>
  <c r="F38" i="1"/>
  <c r="G38" i="1" s="1"/>
  <c r="E38" i="1"/>
  <c r="I38" i="1" s="1"/>
  <c r="K38" i="1" s="1"/>
  <c r="E45" i="2" s="1"/>
  <c r="AB45" i="2" s="1"/>
  <c r="C40" i="1" l="1"/>
  <c r="E39" i="1"/>
  <c r="I39" i="1" s="1"/>
  <c r="K39" i="1" s="1"/>
  <c r="E46" i="2" s="1"/>
  <c r="AB46" i="2" s="1"/>
  <c r="F39" i="1"/>
  <c r="G39" i="1" s="1"/>
  <c r="D40" i="1"/>
  <c r="H40" i="1" s="1"/>
  <c r="J40" i="1" s="1"/>
  <c r="B41" i="1"/>
  <c r="D41" i="1" l="1"/>
  <c r="H41" i="1" s="1"/>
  <c r="J41" i="1" s="1"/>
  <c r="B42" i="1"/>
  <c r="E40" i="1"/>
  <c r="I40" i="1" s="1"/>
  <c r="K40" i="1" s="1"/>
  <c r="E48" i="2" s="1"/>
  <c r="AB48" i="2" s="1"/>
  <c r="C41" i="1"/>
  <c r="F40" i="1"/>
  <c r="G40" i="1" s="1"/>
  <c r="C42" i="1" l="1"/>
  <c r="E41" i="1"/>
  <c r="I41" i="1" s="1"/>
  <c r="K41" i="1" s="1"/>
  <c r="E49" i="2" s="1"/>
  <c r="AB49" i="2" s="1"/>
  <c r="F41" i="1"/>
  <c r="G41" i="1" s="1"/>
  <c r="B43" i="1"/>
  <c r="D42" i="1"/>
  <c r="H42" i="1" s="1"/>
  <c r="J42" i="1" s="1"/>
  <c r="D43" i="1" l="1"/>
  <c r="H43" i="1" s="1"/>
  <c r="J43" i="1" s="1"/>
  <c r="B44" i="1"/>
  <c r="F42" i="1"/>
  <c r="G42" i="1" s="1"/>
  <c r="E42" i="1"/>
  <c r="I42" i="1" s="1"/>
  <c r="K42" i="1" s="1"/>
  <c r="E50" i="2" s="1"/>
  <c r="AB50" i="2" s="1"/>
  <c r="C43" i="1"/>
  <c r="C44" i="1" l="1"/>
  <c r="E43" i="1"/>
  <c r="I43" i="1" s="1"/>
  <c r="K43" i="1" s="1"/>
  <c r="E51" i="2" s="1"/>
  <c r="AB51" i="2" s="1"/>
  <c r="F43" i="1"/>
  <c r="G43" i="1" s="1"/>
  <c r="D44" i="1"/>
  <c r="H44" i="1" s="1"/>
  <c r="J44" i="1" s="1"/>
  <c r="B45" i="1"/>
  <c r="D45" i="1" l="1"/>
  <c r="H45" i="1" s="1"/>
  <c r="J45" i="1" s="1"/>
  <c r="B46" i="1"/>
  <c r="F44" i="1"/>
  <c r="G44" i="1" s="1"/>
  <c r="C45" i="1"/>
  <c r="E44" i="1"/>
  <c r="I44" i="1" s="1"/>
  <c r="K44" i="1" s="1"/>
  <c r="E52" i="2" s="1"/>
  <c r="AB52" i="2" s="1"/>
  <c r="C46" i="1" l="1"/>
  <c r="E45" i="1"/>
  <c r="I45" i="1" s="1"/>
  <c r="K45" i="1" s="1"/>
  <c r="E53" i="2" s="1"/>
  <c r="AB53" i="2" s="1"/>
  <c r="F45" i="1"/>
  <c r="G45" i="1" s="1"/>
  <c r="D46" i="1"/>
  <c r="H46" i="1" s="1"/>
  <c r="J46" i="1" s="1"/>
  <c r="B47" i="1"/>
  <c r="D47" i="1" l="1"/>
  <c r="H47" i="1" s="1"/>
  <c r="J47" i="1" s="1"/>
  <c r="B48" i="1"/>
  <c r="F46" i="1"/>
  <c r="G46" i="1" s="1"/>
  <c r="C47" i="1"/>
  <c r="E46" i="1"/>
  <c r="I46" i="1" s="1"/>
  <c r="K46" i="1" s="1"/>
  <c r="E54" i="2" s="1"/>
  <c r="AB54" i="2" s="1"/>
  <c r="C48" i="1" l="1"/>
  <c r="E47" i="1"/>
  <c r="I47" i="1" s="1"/>
  <c r="K47" i="1" s="1"/>
  <c r="F47" i="1"/>
  <c r="G47" i="1" s="1"/>
  <c r="D48" i="1"/>
  <c r="H48" i="1" s="1"/>
  <c r="J48" i="1" s="1"/>
  <c r="B49" i="1"/>
  <c r="D49" i="1" s="1"/>
  <c r="H49" i="1" s="1"/>
  <c r="J49" i="1" s="1"/>
  <c r="F48" i="1" l="1"/>
  <c r="G48" i="1" s="1"/>
  <c r="E48" i="1"/>
  <c r="I48" i="1" s="1"/>
  <c r="K48" i="1" s="1"/>
  <c r="C49" i="1"/>
  <c r="F49" i="1" l="1"/>
  <c r="G49" i="1" s="1"/>
  <c r="E49" i="1"/>
  <c r="I49" i="1" s="1"/>
  <c r="K49" i="1" s="1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0"/>
            <color rgb="FF000000"/>
            <rFont val="Arial"/>
          </rPr>
          <t xml:space="preserve">Bourgogne Franche-Comté
</t>
        </r>
      </text>
    </comment>
    <comment ref="E51" authorId="0" shapeId="0">
      <text>
        <r>
          <rPr>
            <sz val="10"/>
            <color rgb="FF000000"/>
            <rFont val="Arial"/>
          </rPr>
          <t xml:space="preserve">Samedi 19 juin : Meursault : Handball'Toi
Samedi 20 juin : Tournoi Meursault
</t>
        </r>
      </text>
    </comment>
    <comment ref="AB51" authorId="0" shapeId="0">
      <text>
        <r>
          <rPr>
            <sz val="10"/>
            <color rgb="FF000000"/>
            <rFont val="Arial"/>
          </rPr>
          <t xml:space="preserve">Samedi 19 juin : Meursault : Handball'Toi
Samedi 20 juin : Tournoi Meursault
</t>
        </r>
      </text>
    </comment>
  </commentList>
</comments>
</file>

<file path=xl/sharedStrings.xml><?xml version="1.0" encoding="utf-8"?>
<sst xmlns="http://schemas.openxmlformats.org/spreadsheetml/2006/main" count="697" uniqueCount="323">
  <si>
    <t>Modifier uniquement la cellule en bleu =&gt;</t>
  </si>
  <si>
    <t>CALENDRIER GENERAL &amp; PREVISIONNEL DES COMPETITIONS 2020 / 2021</t>
  </si>
  <si>
    <t>B</t>
  </si>
  <si>
    <t>C</t>
  </si>
  <si>
    <t>A</t>
  </si>
  <si>
    <t>DATE
JOURNEES</t>
  </si>
  <si>
    <t>Coupe
de
France</t>
  </si>
  <si>
    <t>+16 ANS</t>
  </si>
  <si>
    <t>-18 ANS</t>
  </si>
  <si>
    <t>-17 ANS</t>
  </si>
  <si>
    <t>-16 ANS</t>
  </si>
  <si>
    <t>-15 ANS</t>
  </si>
  <si>
    <t>Sélection</t>
  </si>
  <si>
    <t>-13 ANS</t>
  </si>
  <si>
    <t>Détection</t>
  </si>
  <si>
    <t>PN M - N3F</t>
  </si>
  <si>
    <t>EXC M - HON M - PN F</t>
  </si>
  <si>
    <t>NAT</t>
  </si>
  <si>
    <t>QUALIF NAT</t>
  </si>
  <si>
    <t>EXC</t>
  </si>
  <si>
    <t>PRO</t>
  </si>
  <si>
    <t>HON</t>
  </si>
  <si>
    <t>HON - 10 eq</t>
  </si>
  <si>
    <t>HON - 8 eq</t>
  </si>
  <si>
    <t>L1</t>
  </si>
  <si>
    <t>L2</t>
  </si>
  <si>
    <t>CDF R</t>
  </si>
  <si>
    <t>ICT 1</t>
  </si>
  <si>
    <t>IB 2</t>
  </si>
  <si>
    <t>ICT2</t>
  </si>
  <si>
    <t>FIN
SEC</t>
  </si>
  <si>
    <t>IB3</t>
  </si>
  <si>
    <t>ICN 1</t>
  </si>
  <si>
    <t>FIN
ZONE</t>
  </si>
  <si>
    <t>ICN 2</t>
  </si>
  <si>
    <t>13 MAI</t>
  </si>
  <si>
    <t>FIN</t>
  </si>
  <si>
    <t>3 - FIN</t>
  </si>
  <si>
    <t>F - PF</t>
  </si>
  <si>
    <t>1/2 FINALES</t>
  </si>
  <si>
    <t>FINALES</t>
  </si>
  <si>
    <t>BARRAGE 1</t>
  </si>
  <si>
    <t>F FIN</t>
  </si>
  <si>
    <t>BARRAGE 2</t>
  </si>
  <si>
    <r>
      <t>1</t>
    </r>
    <r>
      <rPr>
        <vertAlign val="superscript"/>
        <sz val="8"/>
        <color rgb="FF002060"/>
        <rFont val="Arial Rounded MT Bold"/>
        <family val="2"/>
      </rPr>
      <t>ère</t>
    </r>
    <r>
      <rPr>
        <sz val="8"/>
        <color rgb="FF002060"/>
        <rFont val="Arial Rounded MT Bold"/>
        <family val="2"/>
      </rPr>
      <t xml:space="preserve"> DIV TERRITORIALE</t>
    </r>
  </si>
  <si>
    <t>Q1</t>
  </si>
  <si>
    <t>Q2</t>
  </si>
  <si>
    <t>R</t>
  </si>
  <si>
    <t>JOUR DE HAND</t>
  </si>
  <si>
    <t>24 MAI</t>
  </si>
  <si>
    <t>05 AVR</t>
  </si>
  <si>
    <t>1/2 FINALES
(samedi)</t>
  </si>
  <si>
    <t>IB1</t>
  </si>
  <si>
    <t>Organisation ETR</t>
  </si>
  <si>
    <t>Organisation CTOC</t>
  </si>
  <si>
    <t>Organisation CTOC à définir</t>
  </si>
  <si>
    <t>Organisation FFHandball</t>
  </si>
  <si>
    <r>
      <t xml:space="preserve">6
</t>
    </r>
    <r>
      <rPr>
        <i/>
        <sz val="8"/>
        <color rgb="FF002060"/>
        <rFont val="Arial Rounded MT Bold"/>
        <family val="2"/>
      </rPr>
      <t>(lundi autorisé)</t>
    </r>
  </si>
  <si>
    <r>
      <t xml:space="preserve">18
</t>
    </r>
    <r>
      <rPr>
        <i/>
        <sz val="8"/>
        <color rgb="FF002060"/>
        <rFont val="Arial Rounded MT Bold"/>
        <family val="2"/>
      </rPr>
      <t>(lundi autorisé)</t>
    </r>
  </si>
  <si>
    <t>ZONE C : CRETEIL - MONTPELLIER - PARIS - TOULOUSE - VERSAILLES</t>
  </si>
  <si>
    <t>ZONE B : AIX/MARSEILLE - AMIENS - CAEN - LILLE - NANCY/METZ - NANTES - NICE - ORLEANS/TOURS - REIMS - RENNES - ROUEN - STRASBOURG</t>
  </si>
  <si>
    <t>ZONE A : BESANCON - BORDEAUX - CLERMONT - LYON - DIJON - GRENOBLE - LIMOGES - LYON - POITIERS</t>
  </si>
  <si>
    <t>WE 26/27 juin 2021</t>
  </si>
  <si>
    <t>WE 19/20 juin 2021</t>
  </si>
  <si>
    <t>Mercredi/Jeudi
16/17 juin 2021</t>
  </si>
  <si>
    <t>STAGE U16 (2006/2007) 
du 14 au 19 juin
U19 TOURNOI DES 4 PAYS
du 14 au 27 juin</t>
  </si>
  <si>
    <t>PERIODE
INTERNATIONALE</t>
  </si>
  <si>
    <t>WE 12/13 juin 2021</t>
  </si>
  <si>
    <t>STAGE U21</t>
  </si>
  <si>
    <t>CL F4</t>
  </si>
  <si>
    <t>FINALITES
CHPTS DE FRANCE
METRO / ULTRAM.</t>
  </si>
  <si>
    <t>Mercredi 09 juin 2021</t>
  </si>
  <si>
    <t>WE 05/06 juin 2021</t>
  </si>
  <si>
    <t>22</t>
  </si>
  <si>
    <t>PF N1</t>
  </si>
  <si>
    <t>30</t>
  </si>
  <si>
    <t>Mercredi 02 juin 2021</t>
  </si>
  <si>
    <t>29</t>
  </si>
  <si>
    <t>WE 29/30 mai 2021</t>
  </si>
  <si>
    <t>PF</t>
  </si>
  <si>
    <t>21</t>
  </si>
  <si>
    <t>FIN R</t>
  </si>
  <si>
    <t>8</t>
  </si>
  <si>
    <t>28</t>
  </si>
  <si>
    <t>Mercredi 26 mai 2021</t>
  </si>
  <si>
    <t>R27</t>
  </si>
  <si>
    <t>WE 22/23 mai 2021</t>
  </si>
  <si>
    <t>10</t>
  </si>
  <si>
    <t>FIN A 10PD</t>
  </si>
  <si>
    <t>7</t>
  </si>
  <si>
    <t>26</t>
  </si>
  <si>
    <t>27</t>
  </si>
  <si>
    <t>EHF F4</t>
  </si>
  <si>
    <t>PENTECOTE</t>
  </si>
  <si>
    <t>Mercredi 19 mai 2021</t>
  </si>
  <si>
    <t>SN U16 (2005-2006)
MDH</t>
  </si>
  <si>
    <t xml:space="preserve">INTERLIGUES 
du 18 au 20 mai
</t>
  </si>
  <si>
    <t>IL</t>
  </si>
  <si>
    <t>25</t>
  </si>
  <si>
    <t>CL 1/4</t>
  </si>
  <si>
    <t>Dimanche 16 mai 2021</t>
  </si>
  <si>
    <t>20</t>
  </si>
  <si>
    <t>9PD</t>
  </si>
  <si>
    <t>Samedi 15 mai 2021</t>
  </si>
  <si>
    <t>Jeudi 13 mai 2021</t>
  </si>
  <si>
    <t>R24</t>
  </si>
  <si>
    <t>WE 08/09 mai 2021</t>
  </si>
  <si>
    <t>9</t>
  </si>
  <si>
    <t>19</t>
  </si>
  <si>
    <t>6</t>
  </si>
  <si>
    <t>24</t>
  </si>
  <si>
    <t>Mardi 04 mai 2021</t>
  </si>
  <si>
    <t>R26</t>
  </si>
  <si>
    <t>Mardi/MER 04-05 mai 2021</t>
  </si>
  <si>
    <t>WE 01/02 mai 2021</t>
  </si>
  <si>
    <t>18</t>
  </si>
  <si>
    <t>Mercredi/Jeudi
28/29 avril 2021</t>
  </si>
  <si>
    <t>PERIODE 
INTERNATIONALE
U21 / U19 / U17</t>
  </si>
  <si>
    <t>EURO 5/6</t>
  </si>
  <si>
    <t>WE 24/25 avril 2021</t>
  </si>
  <si>
    <t>IC</t>
  </si>
  <si>
    <t>4</t>
  </si>
  <si>
    <t>R20CL  R24 EHF</t>
  </si>
  <si>
    <t>Mercredi 21 avril 2021</t>
  </si>
  <si>
    <t>RIG (2004-05-06) - 28 joueuses
du 21 avril (AM) au 26 avril (matin)</t>
  </si>
  <si>
    <t>EHL 1/4</t>
  </si>
  <si>
    <t>WE 17/18 avril 2021</t>
  </si>
  <si>
    <t>17</t>
  </si>
  <si>
    <t>23</t>
  </si>
  <si>
    <t>Mercredi 14 avril 2021</t>
  </si>
  <si>
    <t xml:space="preserve">PERIODE INTERNATIONALE </t>
  </si>
  <si>
    <t>WE 10/11 avril 2021</t>
  </si>
  <si>
    <t>3</t>
  </si>
  <si>
    <t>CL 1/4 R</t>
  </si>
  <si>
    <t>16</t>
  </si>
  <si>
    <t>Mercredi 07 avril 2021</t>
  </si>
  <si>
    <t>R19 EHF</t>
  </si>
  <si>
    <t>CL P0 2</t>
  </si>
  <si>
    <t>WE 03/04 avril 2021</t>
  </si>
  <si>
    <t>FINALES
DE ZONE</t>
  </si>
  <si>
    <t>2</t>
  </si>
  <si>
    <t>CL1/4 A
EHL QF 1/4</t>
  </si>
  <si>
    <t>PAQUES</t>
  </si>
  <si>
    <t>Mercredi 31 mars 2021</t>
  </si>
  <si>
    <t>INTERLIGUES
du 01 au 03 avril</t>
  </si>
  <si>
    <t>CL P01
EHL R</t>
  </si>
  <si>
    <t>WE 27/28 mars 2021</t>
  </si>
  <si>
    <t>5</t>
  </si>
  <si>
    <t>CDF 1/2</t>
  </si>
  <si>
    <t>15</t>
  </si>
  <si>
    <t>1</t>
  </si>
  <si>
    <t>EHL 
QF 1/4</t>
  </si>
  <si>
    <t>Mercredi 24 mars 2021</t>
  </si>
  <si>
    <t>R CDF 1/2</t>
  </si>
  <si>
    <t>EHL A</t>
  </si>
  <si>
    <t>WE 20/21 mars 2021</t>
  </si>
  <si>
    <t>14</t>
  </si>
  <si>
    <t>Mercredi 17 mars 2021</t>
  </si>
  <si>
    <t>PERIODE INTERNATIONALE
 SEN +  U18M + U17F</t>
  </si>
  <si>
    <t>PERIODE INTERNATIONALE 
SEN + U18M + U17F</t>
  </si>
  <si>
    <t>WE 13/14 mars 2021</t>
  </si>
  <si>
    <t>R17</t>
  </si>
  <si>
    <t>CL PO 2</t>
  </si>
  <si>
    <t>13</t>
  </si>
  <si>
    <t>Mercredi 10 mars 2021</t>
  </si>
  <si>
    <t>SEM INTERNATIONALE
TQO</t>
  </si>
  <si>
    <t>E16 EHF</t>
  </si>
  <si>
    <t>WE 06/07 mars 2021</t>
  </si>
  <si>
    <t>CL PO 1</t>
  </si>
  <si>
    <t xml:space="preserve">TQO </t>
  </si>
  <si>
    <t>Mercredi 03 mars 2021</t>
  </si>
  <si>
    <t>INTERPOLES
du 01 au 07 mars</t>
  </si>
  <si>
    <t>R1</t>
  </si>
  <si>
    <t>CL 14
EHL 10</t>
  </si>
  <si>
    <t>WE 27/28 février 2021</t>
  </si>
  <si>
    <t>2
(samedi)</t>
  </si>
  <si>
    <t>CDF 1/4</t>
  </si>
  <si>
    <t>Mercredi 24 février 2021</t>
  </si>
  <si>
    <t>SN U18 (2003-2004)
du 22 au 27 fév. (MDH)</t>
  </si>
  <si>
    <t>CL 13
EHL  9</t>
  </si>
  <si>
    <t>WE 20/21 février 2021</t>
  </si>
  <si>
    <t>FINALES
DE SECTEUR</t>
  </si>
  <si>
    <t>12</t>
  </si>
  <si>
    <t>EHL 6</t>
  </si>
  <si>
    <t>Mercredi 17 fevrier 2021</t>
  </si>
  <si>
    <t>RIG (2005-2006) - 28 joueuses
du 14 (AM) au 19 fév. (midi)</t>
  </si>
  <si>
    <t>CL 12
EHL 8</t>
  </si>
  <si>
    <t>WE 13/14 février  2021</t>
  </si>
  <si>
    <t>1
(samedi)</t>
  </si>
  <si>
    <t>11</t>
  </si>
  <si>
    <t>CL 13
EHL 5</t>
  </si>
  <si>
    <t>Mercredi 10 février 2021</t>
  </si>
  <si>
    <t>R15</t>
  </si>
  <si>
    <t>CL 11
EHL 7</t>
  </si>
  <si>
    <t>WE 06/07 février 2021</t>
  </si>
  <si>
    <t>CDF 1/8</t>
  </si>
  <si>
    <t>CL 13
EHL 4</t>
  </si>
  <si>
    <t>Mercredi/Jeudi
03/04 février 2021</t>
  </si>
  <si>
    <t>WE 30/31 janvier 2021</t>
  </si>
  <si>
    <t>INTER POLES
du 30 janvier au 02 février</t>
  </si>
  <si>
    <t>Mercredi 27 janvier 2021</t>
  </si>
  <si>
    <t>WE 23/24 janvier 2021</t>
  </si>
  <si>
    <t>CDF 1/16</t>
  </si>
  <si>
    <t>CDF
1/16</t>
  </si>
  <si>
    <t>CL 12
EHL 3</t>
  </si>
  <si>
    <t>Mercredi 20 janvier 2021</t>
  </si>
  <si>
    <t>CHPT DU MONDE
(EGYPTE)</t>
  </si>
  <si>
    <t>WE 16/17 janvier 2021</t>
  </si>
  <si>
    <t>CL 11
EHL 2</t>
  </si>
  <si>
    <t>Mercredi 13 janvier 2021</t>
  </si>
  <si>
    <t>MONDIAL EGYPTE</t>
  </si>
  <si>
    <t>WE 09/10 janvier 2021</t>
  </si>
  <si>
    <t xml:space="preserve"> TOUR CADRAGE</t>
  </si>
  <si>
    <t>CDF 5</t>
  </si>
  <si>
    <t>CL 10
EHL 1</t>
  </si>
  <si>
    <t>Mercredi 06 janvier 2021</t>
  </si>
  <si>
    <t>PERIODE
INTERNATIONALE
QUALIF EURO 
U21 / U19 / U17</t>
  </si>
  <si>
    <t xml:space="preserve">EURO </t>
  </si>
  <si>
    <t>WE 02/03 janvier 2021</t>
  </si>
  <si>
    <t>Mercredi 30 décembre 2020</t>
  </si>
  <si>
    <t>Dimanche 27 décembre 2020</t>
  </si>
  <si>
    <t>Mercredi 23 décembre 2020</t>
  </si>
  <si>
    <t>WE 19/20 décembre 2020</t>
  </si>
  <si>
    <t>T2</t>
  </si>
  <si>
    <t>Mercredi 16 décembre 2020</t>
  </si>
  <si>
    <t>WE 12/13 décembre 2020</t>
  </si>
  <si>
    <t>Mercredi 09 décembre 2020</t>
  </si>
  <si>
    <t>CL 10
EHL 6</t>
  </si>
  <si>
    <t>WE 05/06 décembre 2020</t>
  </si>
  <si>
    <t>Mercredi 02 décembre 2020</t>
  </si>
  <si>
    <t>CL 9
EHL 5</t>
  </si>
  <si>
    <t>WE 28/29 novembre 2020</t>
  </si>
  <si>
    <t>Mercredi 25 novembre 2020</t>
  </si>
  <si>
    <t>EURO NOR-DAN
DU 04 AU 20 DEC
U17 STAGE + COMPETITION
DU 01 AU 20 DEC</t>
  </si>
  <si>
    <t>CL 8
EHL 4</t>
  </si>
  <si>
    <t>WE 21/22 novembre 2020</t>
  </si>
  <si>
    <t>CDF 4</t>
  </si>
  <si>
    <t>CL 9
EHF 3</t>
  </si>
  <si>
    <t>Mercredi 18 novembre 2020</t>
  </si>
  <si>
    <t>CL7
EHL 3</t>
  </si>
  <si>
    <t>WE 14/15 novembre 2020</t>
  </si>
  <si>
    <t>RIG (2003-2004-2005)
du 15 nov. (soir) au 20 nov. (midi)</t>
  </si>
  <si>
    <t>CDF 3</t>
  </si>
  <si>
    <t>CL 8
EHF 3</t>
  </si>
  <si>
    <t>Mercredi 11 novembre 2020</t>
  </si>
  <si>
    <t>R8</t>
  </si>
  <si>
    <t>WE 07/08 novembre 2020</t>
  </si>
  <si>
    <t>CL 7</t>
  </si>
  <si>
    <t>Mercredi 04 novembre 2020</t>
  </si>
  <si>
    <t>EURO
Q1, 2</t>
  </si>
  <si>
    <t>WE 31 oct./01 nov. 2020</t>
  </si>
  <si>
    <t>R IL</t>
  </si>
  <si>
    <t>R9 EHF</t>
  </si>
  <si>
    <t>Mercredi 28 octobre 2020</t>
  </si>
  <si>
    <r>
      <t xml:space="preserve">RIG (2003-2004-2005)
du 25 oct. (soir) au 30 oct.(midi)
</t>
    </r>
    <r>
      <rPr>
        <i/>
        <sz val="12"/>
        <color indexed="8"/>
        <rFont val="Arial Narrow"/>
        <family val="2"/>
      </rPr>
      <t>ou SNU16 (2004-2005)</t>
    </r>
  </si>
  <si>
    <t>SN 2005
du 26 au 30 oct.</t>
  </si>
  <si>
    <t>CL 6
EHL 2</t>
  </si>
  <si>
    <t>WE 24/25 octobre 2020</t>
  </si>
  <si>
    <t>T1</t>
  </si>
  <si>
    <t>CL 6</t>
  </si>
  <si>
    <t>Mercredi 21 octobre 2020</t>
  </si>
  <si>
    <t>R5</t>
  </si>
  <si>
    <t>CL 5
EHL 1</t>
  </si>
  <si>
    <t>WE 17/18 octobre 2020</t>
  </si>
  <si>
    <t>CDF 2</t>
  </si>
  <si>
    <t>CL 5
EHF 2</t>
  </si>
  <si>
    <t>Mercredi 14 octobre 2020</t>
  </si>
  <si>
    <t>R4</t>
  </si>
  <si>
    <t>CL 4</t>
  </si>
  <si>
    <t>WE 10/11 octobre 2020</t>
  </si>
  <si>
    <t>CL4
EHF 2</t>
  </si>
  <si>
    <t>Mercredi 07 octobre 2020</t>
  </si>
  <si>
    <t>MONDIAL U18 FEM 
DU 26 SEPT AU 10 OCT</t>
  </si>
  <si>
    <t>WE 03/04 octobre 2020</t>
  </si>
  <si>
    <t>Mercredi 30 septembre 2020</t>
  </si>
  <si>
    <t>PERIODE INTERNATIONALE FEM</t>
  </si>
  <si>
    <t>CL 3 
EHQ 2</t>
  </si>
  <si>
    <t>WE 26/27 septembre 2020</t>
  </si>
  <si>
    <t>INTERLIGUES (2005)</t>
  </si>
  <si>
    <t>IL 2005</t>
  </si>
  <si>
    <t>CL 3</t>
  </si>
  <si>
    <t>Mercredi 23 septembre 2020</t>
  </si>
  <si>
    <t>R3</t>
  </si>
  <si>
    <t xml:space="preserve"> CL 2 
EHQ 2</t>
  </si>
  <si>
    <t>WE 19/20 septembre 2020</t>
  </si>
  <si>
    <t>CL 2 
EHF 1</t>
  </si>
  <si>
    <t>Mercredi 16 septembre 2020</t>
  </si>
  <si>
    <t>CL 1</t>
  </si>
  <si>
    <t>WE 12/13 septembre 2020</t>
  </si>
  <si>
    <t>CDF 1</t>
  </si>
  <si>
    <t>CL 1
EHF 1</t>
  </si>
  <si>
    <t>Mercredi 09 septembre 2020</t>
  </si>
  <si>
    <t>WE 05/06 septembre 2020</t>
  </si>
  <si>
    <t>EH Q1</t>
  </si>
  <si>
    <t>Mercredi 02 septembre 2020</t>
  </si>
  <si>
    <t>WE 29/30 août 2020</t>
  </si>
  <si>
    <t>Mercredi 26 août 2020</t>
  </si>
  <si>
    <t>WE 22/23 août 2020</t>
  </si>
  <si>
    <t>Pour
information</t>
  </si>
  <si>
    <t>Pour information</t>
  </si>
  <si>
    <t>DATE CALENDAIRE</t>
  </si>
  <si>
    <t>FILIERE
FEMININE</t>
  </si>
  <si>
    <t>FILIERE
MASCULINE</t>
  </si>
  <si>
    <t xml:space="preserve">U17F   </t>
  </si>
  <si>
    <t xml:space="preserve">U18M    </t>
  </si>
  <si>
    <t>COUPE DE FRANCE
REG &amp; DEP
FEM / MAS</t>
  </si>
  <si>
    <t>COUPE DE
FRANCE
NAT
FEM</t>
  </si>
  <si>
    <t>COUPE DE
FRANCE NAT
MAS</t>
  </si>
  <si>
    <t xml:space="preserve">N2F </t>
  </si>
  <si>
    <t xml:space="preserve">N1F             </t>
  </si>
  <si>
    <t>D2F</t>
  </si>
  <si>
    <t>LBE</t>
  </si>
  <si>
    <t>CE FEM</t>
  </si>
  <si>
    <t xml:space="preserve"> N3M</t>
  </si>
  <si>
    <t>N1M
&amp;
N2M</t>
  </si>
  <si>
    <t>PRO LIGUE</t>
  </si>
  <si>
    <t>LNH</t>
  </si>
  <si>
    <t>CE  MAS</t>
  </si>
  <si>
    <t>ZoneC</t>
  </si>
  <si>
    <t>ZoneB</t>
  </si>
  <si>
    <t>ZoneA</t>
  </si>
  <si>
    <t>PARTICULARITES</t>
  </si>
  <si>
    <r>
      <t xml:space="preserve">CALENDRIER GENERAL DES COMPETITIONS FEMININES ET MASCULINES SAISON 2020-2021
</t>
    </r>
    <r>
      <rPr>
        <i/>
        <sz val="18"/>
        <color indexed="8"/>
        <rFont val="Arial Narrow"/>
        <family val="2"/>
      </rPr>
      <t>(version du 01/07/2020)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</si>
</sst>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"/>
    <numFmt numFmtId="165" formatCode="dd"/>
    <numFmt numFmtId="166" formatCode="mmm"/>
    <numFmt numFmtId="167" formatCode="d/m"/>
    <numFmt numFmtId="168" formatCode="00000"/>
  </numFmts>
  <fonts count="26" x14ac:knownFonts="1">
    <font>
      <sz val="10"/>
      <color rgb="FF000000"/>
      <name val="Arial"/>
    </font>
    <font>
      <b/>
      <sz val="9"/>
      <color rgb="FF002060"/>
      <name val="Arial"/>
    </font>
    <font>
      <sz val="8"/>
      <color theme="0"/>
      <name val="Arial Narrow"/>
    </font>
    <font>
      <sz val="8"/>
      <color rgb="FF3F3F3F"/>
      <name val="Arial Narrow"/>
    </font>
    <font>
      <sz val="8"/>
      <color theme="1"/>
      <name val="Arial Narrow"/>
    </font>
    <font>
      <sz val="10"/>
      <color theme="1"/>
      <name val="Arial Narrow"/>
    </font>
    <font>
      <sz val="10"/>
      <color rgb="FF3F3F3F"/>
      <name val="Arial Rounded MT Bold"/>
      <family val="2"/>
    </font>
    <font>
      <sz val="8"/>
      <color rgb="FF002060"/>
      <name val="Arial Rounded MT Bold"/>
      <family val="2"/>
    </font>
    <font>
      <sz val="10"/>
      <color rgb="FF002060"/>
      <name val="Arial Rounded MT Bold"/>
      <family val="2"/>
    </font>
    <font>
      <sz val="10"/>
      <color rgb="FF000000"/>
      <name val="Arial Rounded MT Bold"/>
      <family val="2"/>
    </font>
    <font>
      <sz val="25"/>
      <color rgb="FF002060"/>
      <name val="Arial Rounded MT Bold"/>
      <family val="2"/>
    </font>
    <font>
      <sz val="10"/>
      <name val="Arial Rounded MT Bold"/>
      <family val="2"/>
    </font>
    <font>
      <sz val="8"/>
      <color theme="0"/>
      <name val="Arial Rounded MT Bold"/>
      <family val="2"/>
    </font>
    <font>
      <sz val="8"/>
      <color rgb="FF4C1130"/>
      <name val="Arial Rounded MT Bold"/>
      <family val="2"/>
    </font>
    <font>
      <vertAlign val="superscript"/>
      <sz val="8"/>
      <color rgb="FF002060"/>
      <name val="Arial Rounded MT Bold"/>
      <family val="2"/>
    </font>
    <font>
      <sz val="6"/>
      <color rgb="FF3F3F3F"/>
      <name val="Arial Rounded MT Bold"/>
      <family val="2"/>
    </font>
    <font>
      <i/>
      <sz val="8"/>
      <color rgb="FF002060"/>
      <name val="Arial Rounded MT Bold"/>
      <family val="2"/>
    </font>
    <font>
      <sz val="11"/>
      <color rgb="FF9C6500"/>
      <name val="Arial"/>
      <family val="2"/>
      <scheme val="minor"/>
    </font>
    <font>
      <sz val="8"/>
      <color rgb="FF9C6500"/>
      <name val="Arial Rounded MT Bold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i/>
      <sz val="12"/>
      <color indexed="8"/>
      <name val="Arial Narrow"/>
      <family val="2"/>
    </font>
    <font>
      <sz val="18"/>
      <color theme="1"/>
      <name val="Arial Narrow"/>
      <family val="2"/>
    </font>
    <font>
      <i/>
      <sz val="18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548DD4"/>
        <bgColor rgb="FF548DD4"/>
      </patternFill>
    </fill>
    <fill>
      <patternFill patternType="solid">
        <fgColor rgb="FFCCC0D9"/>
        <bgColor rgb="FFCCC0D9"/>
      </patternFill>
    </fill>
    <fill>
      <patternFill patternType="solid">
        <fgColor rgb="FF5F497A"/>
        <bgColor rgb="FF5F497A"/>
      </patternFill>
    </fill>
    <fill>
      <patternFill patternType="solid">
        <fgColor theme="7"/>
        <bgColor theme="7"/>
      </patternFill>
    </fill>
    <fill>
      <patternFill patternType="solid">
        <fgColor rgb="FFE5DFEC"/>
        <bgColor rgb="FFE5DFE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FEB9C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FE2F3"/>
        <bgColor rgb="FFC9DAF8"/>
      </patternFill>
    </fill>
    <fill>
      <patternFill patternType="solid">
        <fgColor rgb="FFCCC0D9"/>
        <bgColor rgb="FFC9DAF8"/>
      </patternFill>
    </fill>
    <fill>
      <patternFill patternType="solid">
        <fgColor rgb="FFCFE2F3"/>
        <bgColor rgb="FFE5DFEC"/>
      </patternFill>
    </fill>
    <fill>
      <patternFill patternType="solid">
        <fgColor rgb="FFFFE599"/>
        <bgColor indexed="64"/>
      </patternFill>
    </fill>
    <fill>
      <patternFill patternType="solid">
        <fgColor rgb="FFCCC0D9"/>
        <bgColor rgb="FFA64D79"/>
      </patternFill>
    </fill>
    <fill>
      <patternFill patternType="solid">
        <fgColor rgb="FFCCC0D9"/>
        <bgColor rgb="FFB45F06"/>
      </patternFill>
    </fill>
    <fill>
      <patternFill patternType="solid">
        <fgColor rgb="FFCCC0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11" borderId="0" applyNumberFormat="0" applyBorder="0" applyAlignment="0" applyProtection="0"/>
    <xf numFmtId="0" fontId="19" fillId="0" borderId="1"/>
  </cellStyleXfs>
  <cellXfs count="25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7" fillId="5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1" xfId="0" quotePrefix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1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11" borderId="11" xfId="1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16" borderId="11" xfId="0" quotePrefix="1" applyFont="1" applyFill="1" applyBorder="1" applyAlignment="1">
      <alignment horizontal="center" vertical="center"/>
    </xf>
    <xf numFmtId="0" fontId="7" fillId="16" borderId="12" xfId="0" quotePrefix="1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5" borderId="22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4" borderId="32" xfId="0" quotePrefix="1" applyFont="1" applyFill="1" applyBorder="1" applyAlignment="1">
      <alignment horizontal="center" vertical="center"/>
    </xf>
    <xf numFmtId="0" fontId="7" fillId="4" borderId="33" xfId="0" quotePrefix="1" applyFont="1" applyFill="1" applyBorder="1" applyAlignment="1">
      <alignment horizontal="center" vertical="center"/>
    </xf>
    <xf numFmtId="0" fontId="7" fillId="4" borderId="34" xfId="0" quotePrefix="1" applyFont="1" applyFill="1" applyBorder="1" applyAlignment="1">
      <alignment horizontal="center" vertical="center"/>
    </xf>
    <xf numFmtId="0" fontId="7" fillId="15" borderId="31" xfId="0" quotePrefix="1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0" fontId="7" fillId="15" borderId="33" xfId="0" quotePrefix="1" applyFont="1" applyFill="1" applyBorder="1" applyAlignment="1">
      <alignment horizontal="center" vertical="center"/>
    </xf>
    <xf numFmtId="0" fontId="7" fillId="15" borderId="34" xfId="0" quotePrefix="1" applyFont="1" applyFill="1" applyBorder="1" applyAlignment="1">
      <alignment horizontal="center" vertical="center"/>
    </xf>
    <xf numFmtId="0" fontId="7" fillId="18" borderId="31" xfId="0" quotePrefix="1" applyFont="1" applyFill="1" applyBorder="1" applyAlignment="1">
      <alignment horizontal="center" vertical="center"/>
    </xf>
    <xf numFmtId="0" fontId="7" fillId="18" borderId="33" xfId="0" quotePrefix="1" applyFont="1" applyFill="1" applyBorder="1" applyAlignment="1">
      <alignment horizontal="center" vertical="center"/>
    </xf>
    <xf numFmtId="0" fontId="7" fillId="18" borderId="33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9" borderId="31" xfId="0" quotePrefix="1" applyFont="1" applyFill="1" applyBorder="1" applyAlignment="1">
      <alignment horizontal="center" vertical="center"/>
    </xf>
    <xf numFmtId="0" fontId="7" fillId="19" borderId="33" xfId="0" quotePrefix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7" fillId="15" borderId="39" xfId="0" applyFont="1" applyFill="1" applyBorder="1" applyAlignment="1">
      <alignment horizontal="center" vertical="center" wrapText="1"/>
    </xf>
    <xf numFmtId="0" fontId="7" fillId="15" borderId="40" xfId="0" applyFont="1" applyFill="1" applyBorder="1" applyAlignment="1">
      <alignment horizontal="center" vertical="center" wrapText="1"/>
    </xf>
    <xf numFmtId="0" fontId="7" fillId="18" borderId="37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/>
    </xf>
    <xf numFmtId="0" fontId="7" fillId="19" borderId="39" xfId="0" applyFont="1" applyFill="1" applyBorder="1" applyAlignment="1">
      <alignment horizontal="center" vertical="center"/>
    </xf>
    <xf numFmtId="0" fontId="7" fillId="19" borderId="39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 wrapText="1"/>
    </xf>
    <xf numFmtId="0" fontId="8" fillId="21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0" fillId="0" borderId="1" xfId="2" applyFont="1" applyAlignment="1">
      <alignment horizontal="center" vertical="center"/>
    </xf>
    <xf numFmtId="0" fontId="20" fillId="22" borderId="1" xfId="2" applyFont="1" applyFill="1" applyAlignment="1">
      <alignment horizontal="center" vertical="center"/>
    </xf>
    <xf numFmtId="49" fontId="20" fillId="22" borderId="1" xfId="2" applyNumberFormat="1" applyFont="1" applyFill="1" applyAlignment="1">
      <alignment horizontal="center" vertical="center"/>
    </xf>
    <xf numFmtId="0" fontId="20" fillId="22" borderId="1" xfId="2" applyFont="1" applyFill="1" applyAlignment="1">
      <alignment horizontal="center" vertical="center" wrapText="1"/>
    </xf>
    <xf numFmtId="49" fontId="20" fillId="23" borderId="1" xfId="2" applyNumberFormat="1" applyFont="1" applyFill="1" applyBorder="1" applyAlignment="1">
      <alignment horizontal="center" vertical="center"/>
    </xf>
    <xf numFmtId="49" fontId="20" fillId="23" borderId="1" xfId="2" applyNumberFormat="1" applyFont="1" applyFill="1" applyBorder="1" applyAlignment="1">
      <alignment horizontal="center" vertical="center" wrapText="1"/>
    </xf>
    <xf numFmtId="0" fontId="20" fillId="23" borderId="1" xfId="2" applyFont="1" applyFill="1" applyBorder="1" applyAlignment="1">
      <alignment horizontal="center" vertical="center"/>
    </xf>
    <xf numFmtId="0" fontId="20" fillId="23" borderId="1" xfId="2" applyFont="1" applyFill="1" applyAlignment="1">
      <alignment horizontal="center" vertical="center"/>
    </xf>
    <xf numFmtId="0" fontId="20" fillId="0" borderId="1" xfId="2" applyFont="1" applyAlignment="1">
      <alignment horizontal="left" vertical="center"/>
    </xf>
    <xf numFmtId="49" fontId="20" fillId="23" borderId="1" xfId="2" applyNumberFormat="1" applyFont="1" applyFill="1" applyAlignment="1">
      <alignment horizontal="left" vertical="center"/>
    </xf>
    <xf numFmtId="167" fontId="20" fillId="24" borderId="23" xfId="2" applyNumberFormat="1" applyFont="1" applyFill="1" applyBorder="1" applyAlignment="1">
      <alignment horizontal="center" vertical="center"/>
    </xf>
    <xf numFmtId="0" fontId="20" fillId="22" borderId="23" xfId="2" applyFont="1" applyFill="1" applyBorder="1" applyAlignment="1">
      <alignment horizontal="center" vertical="center"/>
    </xf>
    <xf numFmtId="0" fontId="20" fillId="25" borderId="23" xfId="2" applyFont="1" applyFill="1" applyBorder="1" applyAlignment="1">
      <alignment horizontal="center" vertical="center"/>
    </xf>
    <xf numFmtId="49" fontId="20" fillId="25" borderId="23" xfId="2" applyNumberFormat="1" applyFont="1" applyFill="1" applyBorder="1" applyAlignment="1">
      <alignment horizontal="center" vertical="center"/>
    </xf>
    <xf numFmtId="49" fontId="20" fillId="22" borderId="23" xfId="2" applyNumberFormat="1" applyFont="1" applyFill="1" applyBorder="1" applyAlignment="1">
      <alignment horizontal="center" vertical="center" wrapText="1"/>
    </xf>
    <xf numFmtId="167" fontId="20" fillId="22" borderId="23" xfId="2" applyNumberFormat="1" applyFont="1" applyFill="1" applyBorder="1" applyAlignment="1">
      <alignment horizontal="center" vertical="center"/>
    </xf>
    <xf numFmtId="49" fontId="20" fillId="22" borderId="23" xfId="2" applyNumberFormat="1" applyFont="1" applyFill="1" applyBorder="1" applyAlignment="1">
      <alignment horizontal="center" vertical="center"/>
    </xf>
    <xf numFmtId="167" fontId="20" fillId="22" borderId="23" xfId="2" applyNumberFormat="1" applyFont="1" applyFill="1" applyBorder="1" applyAlignment="1">
      <alignment horizontal="center" vertical="center" wrapText="1"/>
    </xf>
    <xf numFmtId="167" fontId="20" fillId="22" borderId="23" xfId="2" applyNumberFormat="1" applyFont="1" applyFill="1" applyBorder="1" applyAlignment="1">
      <alignment vertical="center" wrapText="1"/>
    </xf>
    <xf numFmtId="167" fontId="20" fillId="0" borderId="23" xfId="2" applyNumberFormat="1" applyFont="1" applyBorder="1" applyAlignment="1">
      <alignment horizontal="center" vertical="center" wrapText="1"/>
    </xf>
    <xf numFmtId="0" fontId="20" fillId="24" borderId="23" xfId="2" applyFont="1" applyFill="1" applyBorder="1" applyAlignment="1">
      <alignment horizontal="center" vertical="center" wrapText="1"/>
    </xf>
    <xf numFmtId="167" fontId="20" fillId="26" borderId="23" xfId="2" applyNumberFormat="1" applyFont="1" applyFill="1" applyBorder="1" applyAlignment="1">
      <alignment horizontal="center" vertical="center" wrapText="1"/>
    </xf>
    <xf numFmtId="167" fontId="20" fillId="0" borderId="23" xfId="2" applyNumberFormat="1" applyFont="1" applyBorder="1" applyAlignment="1">
      <alignment horizontal="center" vertical="center"/>
    </xf>
    <xf numFmtId="0" fontId="20" fillId="22" borderId="23" xfId="2" applyFont="1" applyFill="1" applyBorder="1" applyAlignment="1">
      <alignment vertical="center" wrapText="1"/>
    </xf>
    <xf numFmtId="0" fontId="20" fillId="0" borderId="23" xfId="2" applyFont="1" applyBorder="1" applyAlignment="1">
      <alignment horizontal="center" vertical="center"/>
    </xf>
    <xf numFmtId="49" fontId="20" fillId="22" borderId="23" xfId="2" applyNumberFormat="1" applyFont="1" applyFill="1" applyBorder="1" applyAlignment="1">
      <alignment vertical="center" wrapText="1"/>
    </xf>
    <xf numFmtId="0" fontId="20" fillId="22" borderId="23" xfId="2" applyFont="1" applyFill="1" applyBorder="1" applyAlignment="1">
      <alignment horizontal="center" vertical="center" wrapText="1"/>
    </xf>
    <xf numFmtId="167" fontId="20" fillId="25" borderId="23" xfId="2" applyNumberFormat="1" applyFont="1" applyFill="1" applyBorder="1" applyAlignment="1">
      <alignment horizontal="center" vertical="center"/>
    </xf>
    <xf numFmtId="49" fontId="20" fillId="25" borderId="23" xfId="2" applyNumberFormat="1" applyFont="1" applyFill="1" applyBorder="1" applyAlignment="1">
      <alignment horizontal="center" vertical="center" wrapText="1"/>
    </xf>
    <xf numFmtId="49" fontId="20" fillId="27" borderId="23" xfId="2" applyNumberFormat="1" applyFont="1" applyFill="1" applyBorder="1" applyAlignment="1">
      <alignment horizontal="center" vertical="center" wrapText="1"/>
    </xf>
    <xf numFmtId="49" fontId="20" fillId="24" borderId="23" xfId="2" applyNumberFormat="1" applyFont="1" applyFill="1" applyBorder="1" applyAlignment="1">
      <alignment horizontal="center" vertical="center" wrapText="1"/>
    </xf>
    <xf numFmtId="0" fontId="20" fillId="28" borderId="23" xfId="2" applyFont="1" applyFill="1" applyBorder="1" applyAlignment="1">
      <alignment horizontal="center" vertical="center" wrapText="1"/>
    </xf>
    <xf numFmtId="167" fontId="20" fillId="25" borderId="23" xfId="2" applyNumberFormat="1" applyFont="1" applyFill="1" applyBorder="1" applyAlignment="1">
      <alignment horizontal="center" vertical="center" wrapText="1"/>
    </xf>
    <xf numFmtId="0" fontId="20" fillId="22" borderId="23" xfId="2" applyFont="1" applyFill="1" applyBorder="1" applyAlignment="1">
      <alignment vertical="center"/>
    </xf>
    <xf numFmtId="49" fontId="21" fillId="23" borderId="23" xfId="2" applyNumberFormat="1" applyFont="1" applyFill="1" applyBorder="1" applyAlignment="1">
      <alignment horizontal="center" vertical="center" wrapText="1"/>
    </xf>
    <xf numFmtId="49" fontId="22" fillId="22" borderId="23" xfId="2" applyNumberFormat="1" applyFont="1" applyFill="1" applyBorder="1" applyAlignment="1">
      <alignment horizontal="center" vertical="center" wrapText="1"/>
    </xf>
    <xf numFmtId="0" fontId="22" fillId="22" borderId="23" xfId="2" applyFont="1" applyFill="1" applyBorder="1" applyAlignment="1">
      <alignment horizontal="center" vertical="center"/>
    </xf>
    <xf numFmtId="49" fontId="22" fillId="22" borderId="23" xfId="2" applyNumberFormat="1" applyFont="1" applyFill="1" applyBorder="1" applyAlignment="1">
      <alignment horizontal="center" vertical="center"/>
    </xf>
    <xf numFmtId="49" fontId="20" fillId="23" borderId="23" xfId="2" applyNumberFormat="1" applyFont="1" applyFill="1" applyBorder="1" applyAlignment="1">
      <alignment horizontal="center" vertical="center" wrapText="1"/>
    </xf>
    <xf numFmtId="167" fontId="20" fillId="29" borderId="23" xfId="2" applyNumberFormat="1" applyFont="1" applyFill="1" applyBorder="1" applyAlignment="1">
      <alignment horizontal="center" vertical="center"/>
    </xf>
    <xf numFmtId="0" fontId="20" fillId="23" borderId="23" xfId="2" applyFont="1" applyFill="1" applyBorder="1" applyAlignment="1">
      <alignment horizontal="center" vertical="center" wrapText="1"/>
    </xf>
    <xf numFmtId="167" fontId="20" fillId="30" borderId="23" xfId="2" applyNumberFormat="1" applyFont="1" applyFill="1" applyBorder="1" applyAlignment="1">
      <alignment horizontal="center" vertical="center"/>
    </xf>
    <xf numFmtId="0" fontId="20" fillId="29" borderId="23" xfId="2" applyFont="1" applyFill="1" applyBorder="1" applyAlignment="1">
      <alignment horizontal="center" vertical="center"/>
    </xf>
    <xf numFmtId="167" fontId="20" fillId="28" borderId="23" xfId="2" applyNumberFormat="1" applyFont="1" applyFill="1" applyBorder="1" applyAlignment="1">
      <alignment horizontal="center" vertical="center"/>
    </xf>
    <xf numFmtId="0" fontId="20" fillId="30" borderId="23" xfId="2" applyFont="1" applyFill="1" applyBorder="1" applyAlignment="1">
      <alignment horizontal="center" vertical="center"/>
    </xf>
    <xf numFmtId="0" fontId="20" fillId="26" borderId="23" xfId="2" applyFont="1" applyFill="1" applyBorder="1" applyAlignment="1">
      <alignment horizontal="center" vertical="center" wrapText="1"/>
    </xf>
    <xf numFmtId="0" fontId="20" fillId="24" borderId="44" xfId="2" applyFont="1" applyFill="1" applyBorder="1" applyAlignment="1">
      <alignment horizontal="center" vertical="center"/>
    </xf>
    <xf numFmtId="49" fontId="20" fillId="32" borderId="23" xfId="2" applyNumberFormat="1" applyFont="1" applyFill="1" applyBorder="1" applyAlignment="1">
      <alignment horizontal="center" vertical="center" wrapText="1"/>
    </xf>
    <xf numFmtId="49" fontId="21" fillId="22" borderId="23" xfId="2" applyNumberFormat="1" applyFont="1" applyFill="1" applyBorder="1" applyAlignment="1">
      <alignment horizontal="center" vertical="center" wrapText="1"/>
    </xf>
    <xf numFmtId="0" fontId="22" fillId="22" borderId="23" xfId="2" applyFont="1" applyFill="1" applyBorder="1" applyAlignment="1">
      <alignment horizontal="center" vertical="center" wrapText="1"/>
    </xf>
    <xf numFmtId="49" fontId="21" fillId="25" borderId="23" xfId="2" applyNumberFormat="1" applyFont="1" applyFill="1" applyBorder="1" applyAlignment="1">
      <alignment horizontal="center" vertical="center" wrapText="1"/>
    </xf>
    <xf numFmtId="0" fontId="20" fillId="24" borderId="23" xfId="2" applyFont="1" applyFill="1" applyBorder="1" applyAlignment="1">
      <alignment horizontal="center" vertical="center"/>
    </xf>
    <xf numFmtId="0" fontId="21" fillId="0" borderId="23" xfId="2" applyFont="1" applyBorder="1" applyAlignment="1">
      <alignment horizontal="center" vertical="center" wrapText="1"/>
    </xf>
    <xf numFmtId="0" fontId="22" fillId="26" borderId="23" xfId="2" applyFont="1" applyFill="1" applyBorder="1" applyAlignment="1">
      <alignment horizontal="center" vertical="center" wrapText="1"/>
    </xf>
    <xf numFmtId="0" fontId="20" fillId="25" borderId="23" xfId="2" quotePrefix="1" applyFont="1" applyFill="1" applyBorder="1" applyAlignment="1">
      <alignment horizontal="center" vertical="center"/>
    </xf>
    <xf numFmtId="49" fontId="21" fillId="25" borderId="23" xfId="2" applyNumberFormat="1" applyFont="1" applyFill="1" applyBorder="1" applyAlignment="1">
      <alignment horizontal="center" vertical="center"/>
    </xf>
    <xf numFmtId="49" fontId="20" fillId="24" borderId="23" xfId="2" applyNumberFormat="1" applyFont="1" applyFill="1" applyBorder="1" applyAlignment="1">
      <alignment horizontal="center" vertical="center"/>
    </xf>
    <xf numFmtId="168" fontId="20" fillId="25" borderId="23" xfId="2" applyNumberFormat="1" applyFont="1" applyFill="1" applyBorder="1" applyAlignment="1">
      <alignment horizontal="center" vertical="center"/>
    </xf>
    <xf numFmtId="11" fontId="20" fillId="22" borderId="23" xfId="2" applyNumberFormat="1" applyFont="1" applyFill="1" applyBorder="1" applyAlignment="1">
      <alignment horizontal="center" vertical="center"/>
    </xf>
    <xf numFmtId="11" fontId="20" fillId="29" borderId="23" xfId="2" applyNumberFormat="1" applyFont="1" applyFill="1" applyBorder="1" applyAlignment="1">
      <alignment horizontal="center" vertical="center"/>
    </xf>
    <xf numFmtId="49" fontId="20" fillId="0" borderId="23" xfId="2" applyNumberFormat="1" applyFont="1" applyBorder="1" applyAlignment="1">
      <alignment horizontal="center" vertical="center"/>
    </xf>
    <xf numFmtId="11" fontId="20" fillId="22" borderId="23" xfId="2" applyNumberFormat="1" applyFont="1" applyFill="1" applyBorder="1" applyAlignment="1">
      <alignment horizontal="center" vertical="center" wrapText="1"/>
    </xf>
    <xf numFmtId="11" fontId="20" fillId="0" borderId="23" xfId="2" applyNumberFormat="1" applyFont="1" applyBorder="1" applyAlignment="1">
      <alignment horizontal="center" vertical="center"/>
    </xf>
    <xf numFmtId="49" fontId="20" fillId="23" borderId="23" xfId="2" applyNumberFormat="1" applyFont="1" applyFill="1" applyBorder="1" applyAlignment="1">
      <alignment horizontal="center" vertical="center"/>
    </xf>
    <xf numFmtId="11" fontId="20" fillId="25" borderId="23" xfId="2" applyNumberFormat="1" applyFont="1" applyFill="1" applyBorder="1" applyAlignment="1">
      <alignment horizontal="center" vertical="center"/>
    </xf>
    <xf numFmtId="0" fontId="20" fillId="28" borderId="23" xfId="2" applyFont="1" applyFill="1" applyBorder="1" applyAlignment="1">
      <alignment horizontal="center" vertical="center"/>
    </xf>
    <xf numFmtId="0" fontId="20" fillId="31" borderId="23" xfId="2" applyFont="1" applyFill="1" applyBorder="1" applyAlignment="1">
      <alignment horizontal="center" vertical="center" wrapText="1"/>
    </xf>
    <xf numFmtId="0" fontId="21" fillId="22" borderId="23" xfId="2" applyFont="1" applyFill="1" applyBorder="1" applyAlignment="1">
      <alignment horizontal="center" vertical="center" wrapText="1"/>
    </xf>
    <xf numFmtId="49" fontId="21" fillId="24" borderId="23" xfId="2" applyNumberFormat="1" applyFont="1" applyFill="1" applyBorder="1" applyAlignment="1">
      <alignment horizontal="center" vertical="center" wrapText="1"/>
    </xf>
    <xf numFmtId="0" fontId="20" fillId="25" borderId="23" xfId="2" applyFont="1" applyFill="1" applyBorder="1" applyAlignment="1">
      <alignment horizontal="center" vertical="center" wrapText="1"/>
    </xf>
    <xf numFmtId="0" fontId="20" fillId="24" borderId="1" xfId="2" applyFont="1" applyFill="1" applyAlignment="1">
      <alignment horizontal="center" vertical="center"/>
    </xf>
    <xf numFmtId="0" fontId="21" fillId="24" borderId="23" xfId="2" applyFont="1" applyFill="1" applyBorder="1" applyAlignment="1">
      <alignment horizontal="center" vertical="center" wrapText="1"/>
    </xf>
    <xf numFmtId="0" fontId="21" fillId="25" borderId="23" xfId="2" applyFont="1" applyFill="1" applyBorder="1" applyAlignment="1">
      <alignment horizontal="center" vertical="center"/>
    </xf>
    <xf numFmtId="0" fontId="21" fillId="24" borderId="23" xfId="2" applyFont="1" applyFill="1" applyBorder="1" applyAlignment="1">
      <alignment horizontal="center" vertical="center"/>
    </xf>
    <xf numFmtId="49" fontId="20" fillId="0" borderId="23" xfId="2" applyNumberFormat="1" applyFont="1" applyFill="1" applyBorder="1" applyAlignment="1">
      <alignment horizontal="center" vertical="center"/>
    </xf>
    <xf numFmtId="49" fontId="20" fillId="0" borderId="23" xfId="2" applyNumberFormat="1" applyFont="1" applyFill="1" applyBorder="1" applyAlignment="1">
      <alignment horizontal="center" vertical="center" wrapText="1"/>
    </xf>
    <xf numFmtId="0" fontId="21" fillId="24" borderId="44" xfId="2" applyFont="1" applyFill="1" applyBorder="1" applyAlignment="1">
      <alignment horizontal="center" vertical="center"/>
    </xf>
    <xf numFmtId="49" fontId="20" fillId="25" borderId="23" xfId="2" quotePrefix="1" applyNumberFormat="1" applyFont="1" applyFill="1" applyBorder="1" applyAlignment="1">
      <alignment horizontal="center" vertical="center"/>
    </xf>
    <xf numFmtId="167" fontId="20" fillId="32" borderId="23" xfId="2" applyNumberFormat="1" applyFont="1" applyFill="1" applyBorder="1" applyAlignment="1">
      <alignment horizontal="center" vertical="center" wrapText="1"/>
    </xf>
    <xf numFmtId="1" fontId="20" fillId="25" borderId="23" xfId="2" applyNumberFormat="1" applyFont="1" applyFill="1" applyBorder="1" applyAlignment="1">
      <alignment horizontal="center" vertical="center"/>
    </xf>
    <xf numFmtId="0" fontId="20" fillId="22" borderId="23" xfId="2" applyNumberFormat="1" applyFont="1" applyFill="1" applyBorder="1" applyAlignment="1">
      <alignment horizontal="center" vertical="center"/>
    </xf>
    <xf numFmtId="0" fontId="20" fillId="25" borderId="23" xfId="2" applyNumberFormat="1" applyFont="1" applyFill="1" applyBorder="1" applyAlignment="1">
      <alignment horizontal="center" vertical="center"/>
    </xf>
    <xf numFmtId="0" fontId="20" fillId="0" borderId="23" xfId="2" applyNumberFormat="1" applyFont="1" applyFill="1" applyBorder="1" applyAlignment="1">
      <alignment horizontal="center" vertical="center"/>
    </xf>
    <xf numFmtId="0" fontId="21" fillId="25" borderId="23" xfId="2" applyNumberFormat="1" applyFont="1" applyFill="1" applyBorder="1" applyAlignment="1">
      <alignment horizontal="center" vertical="center"/>
    </xf>
    <xf numFmtId="0" fontId="20" fillId="25" borderId="23" xfId="2" applyNumberFormat="1" applyFont="1" applyFill="1" applyBorder="1" applyAlignment="1">
      <alignment horizontal="center" vertical="center" wrapText="1"/>
    </xf>
    <xf numFmtId="0" fontId="20" fillId="0" borderId="23" xfId="2" applyFont="1" applyFill="1" applyBorder="1" applyAlignment="1">
      <alignment vertical="center" wrapText="1"/>
    </xf>
    <xf numFmtId="0" fontId="20" fillId="22" borderId="47" xfId="2" applyFont="1" applyFill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21" fillId="23" borderId="23" xfId="2" applyFont="1" applyFill="1" applyBorder="1" applyAlignment="1">
      <alignment horizontal="center" vertical="center" wrapText="1"/>
    </xf>
    <xf numFmtId="0" fontId="20" fillId="23" borderId="23" xfId="2" applyFont="1" applyFill="1" applyBorder="1" applyAlignment="1">
      <alignment horizontal="center" vertical="center" textRotation="255" wrapText="1" shrinkToFit="1"/>
    </xf>
    <xf numFmtId="0" fontId="20" fillId="22" borderId="23" xfId="2" applyFont="1" applyFill="1" applyBorder="1" applyAlignment="1">
      <alignment horizontal="center" vertical="center" textRotation="255" shrinkToFit="1"/>
    </xf>
    <xf numFmtId="49" fontId="20" fillId="22" borderId="23" xfId="2" applyNumberFormat="1" applyFont="1" applyFill="1" applyBorder="1" applyAlignment="1">
      <alignment horizontal="center" vertical="center" textRotation="255" shrinkToFit="1"/>
    </xf>
    <xf numFmtId="0" fontId="20" fillId="22" borderId="23" xfId="2" applyFont="1" applyFill="1" applyBorder="1" applyAlignment="1">
      <alignment horizontal="center" vertical="center" textRotation="255" wrapText="1" shrinkToFit="1"/>
    </xf>
    <xf numFmtId="0" fontId="7" fillId="0" borderId="2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12" borderId="16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21" borderId="26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/>
    </xf>
    <xf numFmtId="0" fontId="18" fillId="11" borderId="21" xfId="1" applyFont="1" applyBorder="1" applyAlignment="1">
      <alignment horizontal="center" vertical="center" textRotation="90"/>
    </xf>
    <xf numFmtId="0" fontId="18" fillId="11" borderId="5" xfId="1" applyFont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1" xfId="0" applyFont="1" applyBorder="1"/>
    <xf numFmtId="0" fontId="11" fillId="0" borderId="6" xfId="0" applyFont="1" applyBorder="1"/>
    <xf numFmtId="0" fontId="12" fillId="5" borderId="30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2" fillId="6" borderId="3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7" fillId="7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13" fillId="8" borderId="33" xfId="0" quotePrefix="1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wrapText="1"/>
    </xf>
    <xf numFmtId="0" fontId="7" fillId="19" borderId="32" xfId="0" applyFont="1" applyFill="1" applyBorder="1" applyAlignment="1">
      <alignment horizontal="center" vertical="center"/>
    </xf>
    <xf numFmtId="0" fontId="8" fillId="20" borderId="31" xfId="0" applyFont="1" applyFill="1" applyBorder="1"/>
    <xf numFmtId="0" fontId="7" fillId="4" borderId="35" xfId="0" applyFont="1" applyFill="1" applyBorder="1" applyAlignment="1">
      <alignment horizontal="center" vertical="center" wrapText="1"/>
    </xf>
    <xf numFmtId="0" fontId="11" fillId="0" borderId="41" xfId="0" applyFont="1" applyBorder="1"/>
    <xf numFmtId="0" fontId="20" fillId="24" borderId="47" xfId="2" applyFont="1" applyFill="1" applyBorder="1" applyAlignment="1">
      <alignment horizontal="center" vertical="center" wrapText="1"/>
    </xf>
    <xf numFmtId="0" fontId="20" fillId="24" borderId="46" xfId="2" applyFont="1" applyFill="1" applyBorder="1" applyAlignment="1">
      <alignment horizontal="center" vertical="center" wrapText="1"/>
    </xf>
    <xf numFmtId="49" fontId="20" fillId="26" borderId="23" xfId="2" applyNumberFormat="1" applyFont="1" applyFill="1" applyBorder="1" applyAlignment="1">
      <alignment horizontal="center" vertical="center" wrapText="1"/>
    </xf>
    <xf numFmtId="0" fontId="20" fillId="22" borderId="23" xfId="2" applyFont="1" applyFill="1" applyBorder="1" applyAlignment="1">
      <alignment horizontal="center" vertical="center" wrapText="1"/>
    </xf>
    <xf numFmtId="167" fontId="20" fillId="22" borderId="23" xfId="2" applyNumberFormat="1" applyFont="1" applyFill="1" applyBorder="1" applyAlignment="1">
      <alignment horizontal="center" vertical="center" wrapText="1"/>
    </xf>
    <xf numFmtId="0" fontId="20" fillId="31" borderId="23" xfId="2" applyFont="1" applyFill="1" applyBorder="1" applyAlignment="1">
      <alignment horizontal="center" vertical="center" wrapText="1"/>
    </xf>
    <xf numFmtId="0" fontId="20" fillId="28" borderId="23" xfId="2" applyFont="1" applyFill="1" applyBorder="1" applyAlignment="1">
      <alignment horizontal="center" vertical="center" wrapText="1"/>
    </xf>
    <xf numFmtId="49" fontId="20" fillId="22" borderId="23" xfId="2" applyNumberFormat="1" applyFont="1" applyFill="1" applyBorder="1" applyAlignment="1">
      <alignment horizontal="center" vertical="center" wrapText="1"/>
    </xf>
    <xf numFmtId="167" fontId="20" fillId="22" borderId="44" xfId="2" applyNumberFormat="1" applyFont="1" applyFill="1" applyBorder="1" applyAlignment="1">
      <alignment horizontal="center" vertical="center" wrapText="1"/>
    </xf>
    <xf numFmtId="167" fontId="20" fillId="22" borderId="43" xfId="2" applyNumberFormat="1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top" wrapText="1"/>
    </xf>
    <xf numFmtId="0" fontId="20" fillId="0" borderId="42" xfId="2" applyFont="1" applyBorder="1" applyAlignment="1">
      <alignment horizontal="left" vertical="center"/>
    </xf>
    <xf numFmtId="0" fontId="20" fillId="0" borderId="1" xfId="2" applyFont="1" applyAlignment="1">
      <alignment horizontal="left" vertical="center"/>
    </xf>
    <xf numFmtId="0" fontId="20" fillId="26" borderId="44" xfId="2" applyFont="1" applyFill="1" applyBorder="1" applyAlignment="1">
      <alignment horizontal="center" vertical="center" wrapText="1"/>
    </xf>
    <xf numFmtId="0" fontId="20" fillId="26" borderId="43" xfId="2" applyFont="1" applyFill="1" applyBorder="1" applyAlignment="1">
      <alignment horizontal="center" vertical="center" wrapText="1"/>
    </xf>
    <xf numFmtId="0" fontId="20" fillId="26" borderId="45" xfId="2" applyFont="1" applyFill="1" applyBorder="1" applyAlignment="1">
      <alignment horizontal="center" vertical="center" wrapText="1"/>
    </xf>
    <xf numFmtId="11" fontId="20" fillId="26" borderId="44" xfId="2" applyNumberFormat="1" applyFont="1" applyFill="1" applyBorder="1" applyAlignment="1">
      <alignment horizontal="center" vertical="center" wrapText="1"/>
    </xf>
    <xf numFmtId="11" fontId="20" fillId="26" borderId="45" xfId="2" applyNumberFormat="1" applyFont="1" applyFill="1" applyBorder="1" applyAlignment="1">
      <alignment horizontal="center" vertical="center" wrapText="1"/>
    </xf>
    <xf numFmtId="11" fontId="20" fillId="26" borderId="43" xfId="2" applyNumberFormat="1" applyFont="1" applyFill="1" applyBorder="1" applyAlignment="1">
      <alignment horizontal="center" vertical="center" wrapText="1"/>
    </xf>
    <xf numFmtId="167" fontId="20" fillId="26" borderId="44" xfId="2" applyNumberFormat="1" applyFont="1" applyFill="1" applyBorder="1" applyAlignment="1">
      <alignment horizontal="center" vertical="center" wrapText="1"/>
    </xf>
    <xf numFmtId="167" fontId="20" fillId="26" borderId="43" xfId="2" applyNumberFormat="1" applyFont="1" applyFill="1" applyBorder="1" applyAlignment="1">
      <alignment horizontal="center" vertical="center" wrapText="1"/>
    </xf>
    <xf numFmtId="0" fontId="20" fillId="22" borderId="23" xfId="2" applyFont="1" applyFill="1" applyBorder="1" applyAlignment="1">
      <alignment horizontal="center" vertical="center"/>
    </xf>
  </cellXfs>
  <cellStyles count="3">
    <cellStyle name="Neutre" xfId="1" builtinId="2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8E8E8"/>
      <color rgb="FF002060"/>
      <color rgb="FFCCC0D9"/>
      <color rgb="FFCFE2F3"/>
      <color rgb="FFFFE599"/>
      <color rgb="FFD9E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.75" customHeight="1" x14ac:dyDescent="0.2"/>
  <cols>
    <col min="1" max="1" width="38.42578125" customWidth="1"/>
    <col min="2" max="3" width="8.7109375" customWidth="1"/>
    <col min="4" max="6" width="2.7109375" customWidth="1"/>
    <col min="7" max="11" width="4.42578125" customWidth="1"/>
    <col min="12" max="26" width="11.42578125" customWidth="1"/>
  </cols>
  <sheetData>
    <row r="1" spans="1:26" ht="13.5" customHeight="1" x14ac:dyDescent="0.25">
      <c r="A1" s="1" t="s">
        <v>0</v>
      </c>
      <c r="B1" s="2">
        <v>44072</v>
      </c>
      <c r="C1" s="3">
        <f>B1+1</f>
        <v>44073</v>
      </c>
      <c r="D1" s="4" t="str">
        <f t="shared" ref="D1:E1" si="0">TEXT(DAY(B1),0)</f>
        <v>29</v>
      </c>
      <c r="E1" s="4" t="str">
        <f t="shared" si="0"/>
        <v>30</v>
      </c>
      <c r="F1" s="5">
        <f t="shared" ref="F1:F49" si="1">MONTH(C1)</f>
        <v>8</v>
      </c>
      <c r="G1" s="6" t="str">
        <f t="shared" ref="G1:G49" si="2">IF(F1=1,"JAN",IF(F1=2,"FEV",IF(F1=3,"MAR",IF(F1=4,"AVR",IF(F1=5,"MAI",IF(F1=6,"JUIN",IF(F1=7,"JUIL",IF(F1=8,"AOU",IF(F1=9,"SEP",IF(F1=10,"OCT",IF(F1=11,"NOV",IF(F1=12,"DEC"))))))))))))</f>
        <v>AOU</v>
      </c>
      <c r="H1" s="5">
        <f t="shared" ref="H1:I1" si="3">LEN(D1)</f>
        <v>2</v>
      </c>
      <c r="I1" s="5">
        <f t="shared" si="3"/>
        <v>2</v>
      </c>
      <c r="J1" s="7" t="str">
        <f t="shared" ref="J1:K1" si="4">IF(H1=2,D1,CONCATENATE("0",D1))</f>
        <v>29</v>
      </c>
      <c r="K1" s="7" t="str">
        <f t="shared" si="4"/>
        <v>30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3.5" customHeight="1" x14ac:dyDescent="0.25">
      <c r="A2" s="8"/>
      <c r="B2" s="9">
        <f t="shared" ref="B2:C2" si="5">B1+7</f>
        <v>44079</v>
      </c>
      <c r="C2" s="9">
        <f t="shared" si="5"/>
        <v>44080</v>
      </c>
      <c r="D2" s="4" t="str">
        <f t="shared" ref="D2:E2" si="6">TEXT(DAY(B2),0)</f>
        <v>5</v>
      </c>
      <c r="E2" s="4" t="str">
        <f t="shared" si="6"/>
        <v>6</v>
      </c>
      <c r="F2" s="5">
        <f t="shared" si="1"/>
        <v>9</v>
      </c>
      <c r="G2" s="6" t="str">
        <f t="shared" si="2"/>
        <v>SEP</v>
      </c>
      <c r="H2" s="5">
        <f t="shared" ref="H2:I2" si="7">LEN(D2)</f>
        <v>1</v>
      </c>
      <c r="I2" s="5">
        <f t="shared" si="7"/>
        <v>1</v>
      </c>
      <c r="J2" s="5" t="str">
        <f t="shared" ref="J2:K2" si="8">IF(H2=2,D2,CONCATENATE("0",D2))</f>
        <v>05</v>
      </c>
      <c r="K2" s="5" t="str">
        <f t="shared" si="8"/>
        <v>06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3.5" customHeight="1" x14ac:dyDescent="0.25">
      <c r="A3" s="8"/>
      <c r="B3" s="9">
        <f t="shared" ref="B3:C3" si="9">B2+7</f>
        <v>44086</v>
      </c>
      <c r="C3" s="9">
        <f t="shared" si="9"/>
        <v>44087</v>
      </c>
      <c r="D3" s="4" t="str">
        <f t="shared" ref="D3:E3" si="10">TEXT(DAY(B3),0)</f>
        <v>12</v>
      </c>
      <c r="E3" s="4" t="str">
        <f t="shared" si="10"/>
        <v>13</v>
      </c>
      <c r="F3" s="5">
        <f t="shared" si="1"/>
        <v>9</v>
      </c>
      <c r="G3" s="6" t="str">
        <f t="shared" si="2"/>
        <v>SEP</v>
      </c>
      <c r="H3" s="5">
        <f t="shared" ref="H3:I3" si="11">LEN(D3)</f>
        <v>2</v>
      </c>
      <c r="I3" s="5">
        <f t="shared" si="11"/>
        <v>2</v>
      </c>
      <c r="J3" s="7" t="str">
        <f t="shared" ref="J3:K3" si="12">IF(H3=2,D3,CONCATENATE("0",D3))</f>
        <v>12</v>
      </c>
      <c r="K3" s="7" t="str">
        <f t="shared" si="12"/>
        <v>13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8"/>
      <c r="B4" s="9">
        <f t="shared" ref="B4:C4" si="13">B3+7</f>
        <v>44093</v>
      </c>
      <c r="C4" s="9">
        <f t="shared" si="13"/>
        <v>44094</v>
      </c>
      <c r="D4" s="4" t="str">
        <f t="shared" ref="D4:E4" si="14">TEXT(DAY(B4),0)</f>
        <v>19</v>
      </c>
      <c r="E4" s="4" t="str">
        <f t="shared" si="14"/>
        <v>20</v>
      </c>
      <c r="F4" s="5">
        <f t="shared" si="1"/>
        <v>9</v>
      </c>
      <c r="G4" s="6" t="str">
        <f t="shared" si="2"/>
        <v>SEP</v>
      </c>
      <c r="H4" s="5">
        <f t="shared" ref="H4:I4" si="15">LEN(D4)</f>
        <v>2</v>
      </c>
      <c r="I4" s="5">
        <f t="shared" si="15"/>
        <v>2</v>
      </c>
      <c r="J4" s="7" t="str">
        <f t="shared" ref="J4:K4" si="16">IF(H4=2,D4,CONCATENATE("0",D4))</f>
        <v>19</v>
      </c>
      <c r="K4" s="7" t="str">
        <f t="shared" si="16"/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8"/>
      <c r="B5" s="9">
        <f t="shared" ref="B5:C5" si="17">B4+7</f>
        <v>44100</v>
      </c>
      <c r="C5" s="9">
        <f t="shared" si="17"/>
        <v>44101</v>
      </c>
      <c r="D5" s="4" t="str">
        <f t="shared" ref="D5:E5" si="18">TEXT(DAY(B5),0)</f>
        <v>26</v>
      </c>
      <c r="E5" s="4" t="str">
        <f t="shared" si="18"/>
        <v>27</v>
      </c>
      <c r="F5" s="5">
        <f t="shared" si="1"/>
        <v>9</v>
      </c>
      <c r="G5" s="6" t="str">
        <f t="shared" si="2"/>
        <v>SEP</v>
      </c>
      <c r="H5" s="5">
        <f t="shared" ref="H5:I5" si="19">LEN(D5)</f>
        <v>2</v>
      </c>
      <c r="I5" s="5">
        <f t="shared" si="19"/>
        <v>2</v>
      </c>
      <c r="J5" s="7" t="str">
        <f t="shared" ref="J5:K5" si="20">IF(H5=2,D5,CONCATENATE("0",D5))</f>
        <v>26</v>
      </c>
      <c r="K5" s="7" t="str">
        <f t="shared" si="20"/>
        <v>27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8"/>
      <c r="B6" s="9">
        <f t="shared" ref="B6:C6" si="21">B5+7</f>
        <v>44107</v>
      </c>
      <c r="C6" s="9">
        <f t="shared" si="21"/>
        <v>44108</v>
      </c>
      <c r="D6" s="4" t="str">
        <f t="shared" ref="D6:E6" si="22">TEXT(DAY(B6),0)</f>
        <v>3</v>
      </c>
      <c r="E6" s="4" t="str">
        <f t="shared" si="22"/>
        <v>4</v>
      </c>
      <c r="F6" s="5">
        <f t="shared" si="1"/>
        <v>10</v>
      </c>
      <c r="G6" s="6" t="str">
        <f t="shared" si="2"/>
        <v>OCT</v>
      </c>
      <c r="H6" s="5">
        <f t="shared" ref="H6:I6" si="23">LEN(D6)</f>
        <v>1</v>
      </c>
      <c r="I6" s="5">
        <f t="shared" si="23"/>
        <v>1</v>
      </c>
      <c r="J6" s="5" t="str">
        <f t="shared" ref="J6:K6" si="24">IF(H6=2,D6,CONCATENATE("0",D6))</f>
        <v>03</v>
      </c>
      <c r="K6" s="5" t="str">
        <f t="shared" si="24"/>
        <v>04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customHeight="1" x14ac:dyDescent="0.25">
      <c r="A7" s="8"/>
      <c r="B7" s="9">
        <f t="shared" ref="B7:C7" si="25">B6+7</f>
        <v>44114</v>
      </c>
      <c r="C7" s="9">
        <f t="shared" si="25"/>
        <v>44115</v>
      </c>
      <c r="D7" s="4" t="str">
        <f t="shared" ref="D7:E7" si="26">TEXT(DAY(B7),0)</f>
        <v>10</v>
      </c>
      <c r="E7" s="4" t="str">
        <f t="shared" si="26"/>
        <v>11</v>
      </c>
      <c r="F7" s="5">
        <f t="shared" si="1"/>
        <v>10</v>
      </c>
      <c r="G7" s="6" t="str">
        <f t="shared" si="2"/>
        <v>OCT</v>
      </c>
      <c r="H7" s="5">
        <f t="shared" ref="H7:I7" si="27">LEN(D7)</f>
        <v>2</v>
      </c>
      <c r="I7" s="5">
        <f t="shared" si="27"/>
        <v>2</v>
      </c>
      <c r="J7" s="7" t="str">
        <f t="shared" ref="J7:K7" si="28">IF(H7=2,D7,CONCATENATE("0",D7))</f>
        <v>10</v>
      </c>
      <c r="K7" s="7" t="str">
        <f t="shared" si="28"/>
        <v>11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3.5" customHeight="1" x14ac:dyDescent="0.25">
      <c r="A8" s="8"/>
      <c r="B8" s="9">
        <f t="shared" ref="B8:C8" si="29">B7+7</f>
        <v>44121</v>
      </c>
      <c r="C8" s="9">
        <f t="shared" si="29"/>
        <v>44122</v>
      </c>
      <c r="D8" s="4" t="str">
        <f t="shared" ref="D8:E8" si="30">TEXT(DAY(B8),0)</f>
        <v>17</v>
      </c>
      <c r="E8" s="4" t="str">
        <f t="shared" si="30"/>
        <v>18</v>
      </c>
      <c r="F8" s="5">
        <f t="shared" si="1"/>
        <v>10</v>
      </c>
      <c r="G8" s="6" t="str">
        <f t="shared" si="2"/>
        <v>OCT</v>
      </c>
      <c r="H8" s="5">
        <f t="shared" ref="H8:I8" si="31">LEN(D8)</f>
        <v>2</v>
      </c>
      <c r="I8" s="5">
        <f t="shared" si="31"/>
        <v>2</v>
      </c>
      <c r="J8" s="7" t="str">
        <f t="shared" ref="J8:K8" si="32">IF(H8=2,D8,CONCATENATE("0",D8))</f>
        <v>17</v>
      </c>
      <c r="K8" s="7" t="str">
        <f t="shared" si="32"/>
        <v>18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3.5" customHeight="1" x14ac:dyDescent="0.25">
      <c r="A9" s="8"/>
      <c r="B9" s="9">
        <f t="shared" ref="B9:C9" si="33">B8+7</f>
        <v>44128</v>
      </c>
      <c r="C9" s="9">
        <f t="shared" si="33"/>
        <v>44129</v>
      </c>
      <c r="D9" s="4" t="str">
        <f t="shared" ref="D9:E9" si="34">TEXT(DAY(B9),0)</f>
        <v>24</v>
      </c>
      <c r="E9" s="4" t="str">
        <f t="shared" si="34"/>
        <v>25</v>
      </c>
      <c r="F9" s="5">
        <f t="shared" si="1"/>
        <v>10</v>
      </c>
      <c r="G9" s="6" t="str">
        <f t="shared" si="2"/>
        <v>OCT</v>
      </c>
      <c r="H9" s="5">
        <f t="shared" ref="H9:I9" si="35">LEN(D9)</f>
        <v>2</v>
      </c>
      <c r="I9" s="5">
        <f t="shared" si="35"/>
        <v>2</v>
      </c>
      <c r="J9" s="7" t="str">
        <f t="shared" ref="J9:K9" si="36">IF(H9=2,D9,CONCATENATE("0",D9))</f>
        <v>24</v>
      </c>
      <c r="K9" s="7" t="str">
        <f t="shared" si="36"/>
        <v>25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8"/>
      <c r="B10" s="9">
        <f t="shared" ref="B10:C10" si="37">B9+7</f>
        <v>44135</v>
      </c>
      <c r="C10" s="9">
        <f t="shared" si="37"/>
        <v>44136</v>
      </c>
      <c r="D10" s="4" t="str">
        <f t="shared" ref="D10:E10" si="38">TEXT(DAY(B10),0)</f>
        <v>31</v>
      </c>
      <c r="E10" s="4" t="str">
        <f t="shared" si="38"/>
        <v>1</v>
      </c>
      <c r="F10" s="5">
        <f t="shared" si="1"/>
        <v>11</v>
      </c>
      <c r="G10" s="6" t="str">
        <f t="shared" si="2"/>
        <v>NOV</v>
      </c>
      <c r="H10" s="5">
        <f t="shared" ref="H10:I10" si="39">LEN(D10)</f>
        <v>2</v>
      </c>
      <c r="I10" s="5">
        <f t="shared" si="39"/>
        <v>1</v>
      </c>
      <c r="J10" s="7" t="str">
        <f t="shared" ref="J10:K10" si="40">IF(H10=2,D10,CONCATENATE("0",D10))</f>
        <v>31</v>
      </c>
      <c r="K10" s="5" t="str">
        <f t="shared" si="40"/>
        <v>01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3.5" customHeight="1" x14ac:dyDescent="0.25">
      <c r="A11" s="8"/>
      <c r="B11" s="9">
        <f t="shared" ref="B11:C11" si="41">B10+7</f>
        <v>44142</v>
      </c>
      <c r="C11" s="9">
        <f t="shared" si="41"/>
        <v>44143</v>
      </c>
      <c r="D11" s="4" t="str">
        <f t="shared" ref="D11:E11" si="42">TEXT(DAY(B11),0)</f>
        <v>7</v>
      </c>
      <c r="E11" s="4" t="str">
        <f t="shared" si="42"/>
        <v>8</v>
      </c>
      <c r="F11" s="5">
        <f t="shared" si="1"/>
        <v>11</v>
      </c>
      <c r="G11" s="6" t="str">
        <f t="shared" si="2"/>
        <v>NOV</v>
      </c>
      <c r="H11" s="5">
        <f t="shared" ref="H11:I11" si="43">LEN(D11)</f>
        <v>1</v>
      </c>
      <c r="I11" s="5">
        <f t="shared" si="43"/>
        <v>1</v>
      </c>
      <c r="J11" s="5" t="str">
        <f t="shared" ref="J11:K11" si="44">IF(H11=2,D11,CONCATENATE("0",D11))</f>
        <v>07</v>
      </c>
      <c r="K11" s="5" t="str">
        <f t="shared" si="44"/>
        <v>08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3.5" customHeight="1" x14ac:dyDescent="0.25">
      <c r="A12" s="8"/>
      <c r="B12" s="9">
        <f t="shared" ref="B12:C12" si="45">B11+7</f>
        <v>44149</v>
      </c>
      <c r="C12" s="9">
        <f t="shared" si="45"/>
        <v>44150</v>
      </c>
      <c r="D12" s="4" t="str">
        <f t="shared" ref="D12:E12" si="46">TEXT(DAY(B12),0)</f>
        <v>14</v>
      </c>
      <c r="E12" s="4" t="str">
        <f t="shared" si="46"/>
        <v>15</v>
      </c>
      <c r="F12" s="5">
        <f t="shared" si="1"/>
        <v>11</v>
      </c>
      <c r="G12" s="6" t="str">
        <f t="shared" si="2"/>
        <v>NOV</v>
      </c>
      <c r="H12" s="5">
        <f t="shared" ref="H12:I12" si="47">LEN(D12)</f>
        <v>2</v>
      </c>
      <c r="I12" s="5">
        <f t="shared" si="47"/>
        <v>2</v>
      </c>
      <c r="J12" s="7" t="str">
        <f t="shared" ref="J12:K12" si="48">IF(H12=2,D12,CONCATENATE("0",D12))</f>
        <v>14</v>
      </c>
      <c r="K12" s="7" t="str">
        <f t="shared" si="48"/>
        <v>15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8"/>
      <c r="B13" s="9">
        <f t="shared" ref="B13:C13" si="49">B12+7</f>
        <v>44156</v>
      </c>
      <c r="C13" s="9">
        <f t="shared" si="49"/>
        <v>44157</v>
      </c>
      <c r="D13" s="4" t="str">
        <f t="shared" ref="D13:E13" si="50">TEXT(DAY(B13),0)</f>
        <v>21</v>
      </c>
      <c r="E13" s="4" t="str">
        <f t="shared" si="50"/>
        <v>22</v>
      </c>
      <c r="F13" s="5">
        <f t="shared" si="1"/>
        <v>11</v>
      </c>
      <c r="G13" s="6" t="str">
        <f t="shared" si="2"/>
        <v>NOV</v>
      </c>
      <c r="H13" s="5">
        <f t="shared" ref="H13:I13" si="51">LEN(D13)</f>
        <v>2</v>
      </c>
      <c r="I13" s="5">
        <f t="shared" si="51"/>
        <v>2</v>
      </c>
      <c r="J13" s="7" t="str">
        <f t="shared" ref="J13:K13" si="52">IF(H13=2,D13,CONCATENATE("0",D13))</f>
        <v>21</v>
      </c>
      <c r="K13" s="7" t="str">
        <f t="shared" si="52"/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8"/>
      <c r="B14" s="9">
        <f t="shared" ref="B14:C14" si="53">B13+7</f>
        <v>44163</v>
      </c>
      <c r="C14" s="9">
        <f t="shared" si="53"/>
        <v>44164</v>
      </c>
      <c r="D14" s="4" t="str">
        <f t="shared" ref="D14:E14" si="54">TEXT(DAY(B14),0)</f>
        <v>28</v>
      </c>
      <c r="E14" s="4" t="str">
        <f t="shared" si="54"/>
        <v>29</v>
      </c>
      <c r="F14" s="5">
        <f t="shared" si="1"/>
        <v>11</v>
      </c>
      <c r="G14" s="6" t="str">
        <f t="shared" si="2"/>
        <v>NOV</v>
      </c>
      <c r="H14" s="5">
        <f t="shared" ref="H14:I14" si="55">LEN(D14)</f>
        <v>2</v>
      </c>
      <c r="I14" s="5">
        <f t="shared" si="55"/>
        <v>2</v>
      </c>
      <c r="J14" s="7" t="str">
        <f t="shared" ref="J14:K14" si="56">IF(H14=2,D14,CONCATENATE("0",D14))</f>
        <v>28</v>
      </c>
      <c r="K14" s="7" t="str">
        <f t="shared" si="56"/>
        <v>29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8"/>
      <c r="B15" s="9">
        <f t="shared" ref="B15:C15" si="57">B14+7</f>
        <v>44170</v>
      </c>
      <c r="C15" s="9">
        <f t="shared" si="57"/>
        <v>44171</v>
      </c>
      <c r="D15" s="4" t="str">
        <f t="shared" ref="D15:E15" si="58">TEXT(DAY(B15),0)</f>
        <v>5</v>
      </c>
      <c r="E15" s="4" t="str">
        <f t="shared" si="58"/>
        <v>6</v>
      </c>
      <c r="F15" s="5">
        <f t="shared" si="1"/>
        <v>12</v>
      </c>
      <c r="G15" s="6" t="str">
        <f t="shared" si="2"/>
        <v>DEC</v>
      </c>
      <c r="H15" s="5">
        <f t="shared" ref="H15:I15" si="59">LEN(D15)</f>
        <v>1</v>
      </c>
      <c r="I15" s="5">
        <f t="shared" si="59"/>
        <v>1</v>
      </c>
      <c r="J15" s="5" t="str">
        <f t="shared" ref="J15:K15" si="60">IF(H15=2,D15,CONCATENATE("0",D15))</f>
        <v>05</v>
      </c>
      <c r="K15" s="5" t="str">
        <f t="shared" si="60"/>
        <v>06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8"/>
      <c r="B16" s="9">
        <f t="shared" ref="B16:C16" si="61">B15+7</f>
        <v>44177</v>
      </c>
      <c r="C16" s="9">
        <f t="shared" si="61"/>
        <v>44178</v>
      </c>
      <c r="D16" s="4" t="str">
        <f t="shared" ref="D16:E16" si="62">TEXT(DAY(B16),0)</f>
        <v>12</v>
      </c>
      <c r="E16" s="4" t="str">
        <f t="shared" si="62"/>
        <v>13</v>
      </c>
      <c r="F16" s="5">
        <f t="shared" si="1"/>
        <v>12</v>
      </c>
      <c r="G16" s="6" t="str">
        <f t="shared" si="2"/>
        <v>DEC</v>
      </c>
      <c r="H16" s="5">
        <f t="shared" ref="H16:I16" si="63">LEN(D16)</f>
        <v>2</v>
      </c>
      <c r="I16" s="5">
        <f t="shared" si="63"/>
        <v>2</v>
      </c>
      <c r="J16" s="7" t="str">
        <f t="shared" ref="J16:K16" si="64">IF(H16=2,D16,CONCATENATE("0",D16))</f>
        <v>12</v>
      </c>
      <c r="K16" s="7" t="str">
        <f t="shared" si="64"/>
        <v>13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8"/>
      <c r="B17" s="9">
        <f t="shared" ref="B17:C17" si="65">B16+7</f>
        <v>44184</v>
      </c>
      <c r="C17" s="9">
        <f t="shared" si="65"/>
        <v>44185</v>
      </c>
      <c r="D17" s="4" t="str">
        <f t="shared" ref="D17:E17" si="66">TEXT(DAY(B17),0)</f>
        <v>19</v>
      </c>
      <c r="E17" s="4" t="str">
        <f t="shared" si="66"/>
        <v>20</v>
      </c>
      <c r="F17" s="5">
        <f t="shared" si="1"/>
        <v>12</v>
      </c>
      <c r="G17" s="6" t="str">
        <f t="shared" si="2"/>
        <v>DEC</v>
      </c>
      <c r="H17" s="5">
        <f t="shared" ref="H17:I17" si="67">LEN(D17)</f>
        <v>2</v>
      </c>
      <c r="I17" s="5">
        <f t="shared" si="67"/>
        <v>2</v>
      </c>
      <c r="J17" s="7" t="str">
        <f t="shared" ref="J17:K17" si="68">IF(H17=2,D17,CONCATENATE("0",D17))</f>
        <v>19</v>
      </c>
      <c r="K17" s="7" t="str">
        <f t="shared" si="68"/>
        <v>20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 x14ac:dyDescent="0.25">
      <c r="A18" s="8"/>
      <c r="B18" s="9">
        <f t="shared" ref="B18:C18" si="69">B17+7</f>
        <v>44191</v>
      </c>
      <c r="C18" s="9">
        <f t="shared" si="69"/>
        <v>44192</v>
      </c>
      <c r="D18" s="4" t="str">
        <f t="shared" ref="D18:E18" si="70">TEXT(DAY(B18),0)</f>
        <v>26</v>
      </c>
      <c r="E18" s="4" t="str">
        <f t="shared" si="70"/>
        <v>27</v>
      </c>
      <c r="F18" s="5">
        <f t="shared" si="1"/>
        <v>12</v>
      </c>
      <c r="G18" s="6" t="str">
        <f t="shared" si="2"/>
        <v>DEC</v>
      </c>
      <c r="H18" s="5">
        <f t="shared" ref="H18:I18" si="71">LEN(D18)</f>
        <v>2</v>
      </c>
      <c r="I18" s="5">
        <f t="shared" si="71"/>
        <v>2</v>
      </c>
      <c r="J18" s="7" t="str">
        <f t="shared" ref="J18:K18" si="72">IF(H18=2,D18,CONCATENATE("0",D18))</f>
        <v>26</v>
      </c>
      <c r="K18" s="7" t="str">
        <f t="shared" si="72"/>
        <v>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8"/>
      <c r="B19" s="9">
        <f t="shared" ref="B19:C19" si="73">B18+7</f>
        <v>44198</v>
      </c>
      <c r="C19" s="9">
        <f t="shared" si="73"/>
        <v>44199</v>
      </c>
      <c r="D19" s="4" t="str">
        <f t="shared" ref="D19:E19" si="74">TEXT(DAY(B19),0)</f>
        <v>2</v>
      </c>
      <c r="E19" s="4" t="str">
        <f t="shared" si="74"/>
        <v>3</v>
      </c>
      <c r="F19" s="5">
        <f t="shared" si="1"/>
        <v>1</v>
      </c>
      <c r="G19" s="6" t="str">
        <f t="shared" si="2"/>
        <v>JAN</v>
      </c>
      <c r="H19" s="5">
        <f t="shared" ref="H19:I19" si="75">LEN(D19)</f>
        <v>1</v>
      </c>
      <c r="I19" s="5">
        <f t="shared" si="75"/>
        <v>1</v>
      </c>
      <c r="J19" s="5" t="str">
        <f t="shared" ref="J19:K19" si="76">IF(H19=2,D19,CONCATENATE("0",D19))</f>
        <v>02</v>
      </c>
      <c r="K19" s="5" t="str">
        <f t="shared" si="76"/>
        <v>03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.5" customHeight="1" x14ac:dyDescent="0.25">
      <c r="A20" s="8"/>
      <c r="B20" s="9">
        <f t="shared" ref="B20:C20" si="77">B19+7</f>
        <v>44205</v>
      </c>
      <c r="C20" s="9">
        <f t="shared" si="77"/>
        <v>44206</v>
      </c>
      <c r="D20" s="4" t="str">
        <f t="shared" ref="D20:E20" si="78">TEXT(DAY(B20),0)</f>
        <v>9</v>
      </c>
      <c r="E20" s="4" t="str">
        <f t="shared" si="78"/>
        <v>10</v>
      </c>
      <c r="F20" s="5">
        <f t="shared" si="1"/>
        <v>1</v>
      </c>
      <c r="G20" s="6" t="str">
        <f t="shared" si="2"/>
        <v>JAN</v>
      </c>
      <c r="H20" s="5">
        <f t="shared" ref="H20:I20" si="79">LEN(D20)</f>
        <v>1</v>
      </c>
      <c r="I20" s="5">
        <f t="shared" si="79"/>
        <v>2</v>
      </c>
      <c r="J20" s="5" t="str">
        <f t="shared" ref="J20:K20" si="80">IF(H20=2,D20,CONCATENATE("0",D20))</f>
        <v>09</v>
      </c>
      <c r="K20" s="7" t="str">
        <f t="shared" si="80"/>
        <v>10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 x14ac:dyDescent="0.25">
      <c r="A21" s="8"/>
      <c r="B21" s="9">
        <f t="shared" ref="B21:C21" si="81">B20+7</f>
        <v>44212</v>
      </c>
      <c r="C21" s="9">
        <f t="shared" si="81"/>
        <v>44213</v>
      </c>
      <c r="D21" s="4" t="str">
        <f t="shared" ref="D21:E21" si="82">TEXT(DAY(B21),0)</f>
        <v>16</v>
      </c>
      <c r="E21" s="4" t="str">
        <f t="shared" si="82"/>
        <v>17</v>
      </c>
      <c r="F21" s="5">
        <f t="shared" si="1"/>
        <v>1</v>
      </c>
      <c r="G21" s="6" t="str">
        <f t="shared" si="2"/>
        <v>JAN</v>
      </c>
      <c r="H21" s="5">
        <f t="shared" ref="H21:I21" si="83">LEN(D21)</f>
        <v>2</v>
      </c>
      <c r="I21" s="5">
        <f t="shared" si="83"/>
        <v>2</v>
      </c>
      <c r="J21" s="7" t="str">
        <f t="shared" ref="J21:K21" si="84">IF(H21=2,D21,CONCATENATE("0",D21))</f>
        <v>16</v>
      </c>
      <c r="K21" s="7" t="str">
        <f t="shared" si="84"/>
        <v>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5" customHeight="1" x14ac:dyDescent="0.25">
      <c r="A22" s="8"/>
      <c r="B22" s="9">
        <f t="shared" ref="B22:C22" si="85">B21+7</f>
        <v>44219</v>
      </c>
      <c r="C22" s="9">
        <f t="shared" si="85"/>
        <v>44220</v>
      </c>
      <c r="D22" s="4" t="str">
        <f t="shared" ref="D22:E22" si="86">TEXT(DAY(B22),0)</f>
        <v>23</v>
      </c>
      <c r="E22" s="4" t="str">
        <f t="shared" si="86"/>
        <v>24</v>
      </c>
      <c r="F22" s="5">
        <f t="shared" si="1"/>
        <v>1</v>
      </c>
      <c r="G22" s="6" t="str">
        <f t="shared" si="2"/>
        <v>JAN</v>
      </c>
      <c r="H22" s="5">
        <f t="shared" ref="H22:I22" si="87">LEN(D22)</f>
        <v>2</v>
      </c>
      <c r="I22" s="5">
        <f t="shared" si="87"/>
        <v>2</v>
      </c>
      <c r="J22" s="7" t="str">
        <f t="shared" ref="J22:K22" si="88">IF(H22=2,D22,CONCATENATE("0",D22))</f>
        <v>23</v>
      </c>
      <c r="K22" s="7" t="str">
        <f t="shared" si="88"/>
        <v>24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5" customHeight="1" x14ac:dyDescent="0.25">
      <c r="A23" s="8"/>
      <c r="B23" s="9">
        <f t="shared" ref="B23:C23" si="89">B22+7</f>
        <v>44226</v>
      </c>
      <c r="C23" s="9">
        <f t="shared" si="89"/>
        <v>44227</v>
      </c>
      <c r="D23" s="4" t="str">
        <f t="shared" ref="D23:E23" si="90">TEXT(DAY(B23),0)</f>
        <v>30</v>
      </c>
      <c r="E23" s="4" t="str">
        <f t="shared" si="90"/>
        <v>31</v>
      </c>
      <c r="F23" s="5">
        <f t="shared" si="1"/>
        <v>1</v>
      </c>
      <c r="G23" s="6" t="str">
        <f t="shared" si="2"/>
        <v>JAN</v>
      </c>
      <c r="H23" s="5">
        <f t="shared" ref="H23:I23" si="91">LEN(D23)</f>
        <v>2</v>
      </c>
      <c r="I23" s="5">
        <f t="shared" si="91"/>
        <v>2</v>
      </c>
      <c r="J23" s="7" t="str">
        <f t="shared" ref="J23:K23" si="92">IF(H23=2,D23,CONCATENATE("0",D23))</f>
        <v>30</v>
      </c>
      <c r="K23" s="7" t="str">
        <f t="shared" si="92"/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3.5" customHeight="1" x14ac:dyDescent="0.25">
      <c r="A24" s="8"/>
      <c r="B24" s="9">
        <f t="shared" ref="B24:C24" si="93">B23+7</f>
        <v>44233</v>
      </c>
      <c r="C24" s="9">
        <f t="shared" si="93"/>
        <v>44234</v>
      </c>
      <c r="D24" s="4" t="str">
        <f t="shared" ref="D24:E24" si="94">TEXT(DAY(B24),0)</f>
        <v>6</v>
      </c>
      <c r="E24" s="4" t="str">
        <f t="shared" si="94"/>
        <v>7</v>
      </c>
      <c r="F24" s="5">
        <f t="shared" si="1"/>
        <v>2</v>
      </c>
      <c r="G24" s="6" t="str">
        <f t="shared" si="2"/>
        <v>FEV</v>
      </c>
      <c r="H24" s="5">
        <f t="shared" ref="H24:I24" si="95">LEN(D24)</f>
        <v>1</v>
      </c>
      <c r="I24" s="5">
        <f t="shared" si="95"/>
        <v>1</v>
      </c>
      <c r="J24" s="5" t="str">
        <f t="shared" ref="J24:K24" si="96">IF(H24=2,D24,CONCATENATE("0",D24))</f>
        <v>06</v>
      </c>
      <c r="K24" s="5" t="str">
        <f t="shared" si="96"/>
        <v>07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3.5" customHeight="1" x14ac:dyDescent="0.25">
      <c r="A25" s="8"/>
      <c r="B25" s="9">
        <f t="shared" ref="B25:C25" si="97">B24+7</f>
        <v>44240</v>
      </c>
      <c r="C25" s="9">
        <f t="shared" si="97"/>
        <v>44241</v>
      </c>
      <c r="D25" s="4" t="str">
        <f t="shared" ref="D25:E25" si="98">TEXT(DAY(B25),0)</f>
        <v>13</v>
      </c>
      <c r="E25" s="4" t="str">
        <f t="shared" si="98"/>
        <v>14</v>
      </c>
      <c r="F25" s="5">
        <f t="shared" si="1"/>
        <v>2</v>
      </c>
      <c r="G25" s="6" t="str">
        <f t="shared" si="2"/>
        <v>FEV</v>
      </c>
      <c r="H25" s="5">
        <f t="shared" ref="H25:I25" si="99">LEN(D25)</f>
        <v>2</v>
      </c>
      <c r="I25" s="5">
        <f t="shared" si="99"/>
        <v>2</v>
      </c>
      <c r="J25" s="7" t="str">
        <f t="shared" ref="J25:K25" si="100">IF(H25=2,D25,CONCATENATE("0",D25))</f>
        <v>13</v>
      </c>
      <c r="K25" s="7" t="str">
        <f t="shared" si="100"/>
        <v>14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8"/>
      <c r="B26" s="9">
        <f t="shared" ref="B26:C26" si="101">B25+7</f>
        <v>44247</v>
      </c>
      <c r="C26" s="9">
        <f t="shared" si="101"/>
        <v>44248</v>
      </c>
      <c r="D26" s="4" t="str">
        <f t="shared" ref="D26:E26" si="102">TEXT(DAY(B26),0)</f>
        <v>20</v>
      </c>
      <c r="E26" s="4" t="str">
        <f t="shared" si="102"/>
        <v>21</v>
      </c>
      <c r="F26" s="5">
        <f t="shared" si="1"/>
        <v>2</v>
      </c>
      <c r="G26" s="6" t="str">
        <f t="shared" si="2"/>
        <v>FEV</v>
      </c>
      <c r="H26" s="5">
        <f t="shared" ref="H26:I26" si="103">LEN(D26)</f>
        <v>2</v>
      </c>
      <c r="I26" s="5">
        <f t="shared" si="103"/>
        <v>2</v>
      </c>
      <c r="J26" s="7" t="str">
        <f t="shared" ref="J26:K26" si="104">IF(H26=2,D26,CONCATENATE("0",D26))</f>
        <v>20</v>
      </c>
      <c r="K26" s="7" t="str">
        <f t="shared" si="104"/>
        <v>21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3.5" customHeight="1" x14ac:dyDescent="0.25">
      <c r="A27" s="8"/>
      <c r="B27" s="9">
        <f t="shared" ref="B27:C27" si="105">B26+7</f>
        <v>44254</v>
      </c>
      <c r="C27" s="9">
        <f t="shared" si="105"/>
        <v>44255</v>
      </c>
      <c r="D27" s="4" t="str">
        <f t="shared" ref="D27:E27" si="106">TEXT(DAY(B27),0)</f>
        <v>27</v>
      </c>
      <c r="E27" s="4" t="str">
        <f t="shared" si="106"/>
        <v>28</v>
      </c>
      <c r="F27" s="5">
        <f t="shared" si="1"/>
        <v>2</v>
      </c>
      <c r="G27" s="6" t="str">
        <f t="shared" si="2"/>
        <v>FEV</v>
      </c>
      <c r="H27" s="5">
        <f t="shared" ref="H27:I27" si="107">LEN(D27)</f>
        <v>2</v>
      </c>
      <c r="I27" s="5">
        <f t="shared" si="107"/>
        <v>2</v>
      </c>
      <c r="J27" s="7" t="str">
        <f t="shared" ref="J27:K27" si="108">IF(H27=2,D27,CONCATENATE("0",D27))</f>
        <v>27</v>
      </c>
      <c r="K27" s="7" t="str">
        <f t="shared" si="108"/>
        <v>28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8"/>
      <c r="B28" s="9">
        <f t="shared" ref="B28:C28" si="109">B27+7</f>
        <v>44261</v>
      </c>
      <c r="C28" s="9">
        <f t="shared" si="109"/>
        <v>44262</v>
      </c>
      <c r="D28" s="4" t="str">
        <f t="shared" ref="D28:E28" si="110">TEXT(DAY(B28),0)</f>
        <v>6</v>
      </c>
      <c r="E28" s="4" t="str">
        <f t="shared" si="110"/>
        <v>7</v>
      </c>
      <c r="F28" s="5">
        <f t="shared" si="1"/>
        <v>3</v>
      </c>
      <c r="G28" s="6" t="str">
        <f t="shared" si="2"/>
        <v>MAR</v>
      </c>
      <c r="H28" s="5">
        <f t="shared" ref="H28:I28" si="111">LEN(D28)</f>
        <v>1</v>
      </c>
      <c r="I28" s="5">
        <f t="shared" si="111"/>
        <v>1</v>
      </c>
      <c r="J28" s="5" t="str">
        <f t="shared" ref="J28:K28" si="112">IF(H28=2,D28,CONCATENATE("0",D28))</f>
        <v>06</v>
      </c>
      <c r="K28" s="5" t="str">
        <f t="shared" si="112"/>
        <v>07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3.5" customHeight="1" x14ac:dyDescent="0.25">
      <c r="A29" s="8"/>
      <c r="B29" s="9">
        <f t="shared" ref="B29:C29" si="113">B28+7</f>
        <v>44268</v>
      </c>
      <c r="C29" s="9">
        <f t="shared" si="113"/>
        <v>44269</v>
      </c>
      <c r="D29" s="4" t="str">
        <f t="shared" ref="D29:E29" si="114">TEXT(DAY(B29),0)</f>
        <v>13</v>
      </c>
      <c r="E29" s="4" t="str">
        <f t="shared" si="114"/>
        <v>14</v>
      </c>
      <c r="F29" s="5">
        <f t="shared" si="1"/>
        <v>3</v>
      </c>
      <c r="G29" s="6" t="str">
        <f t="shared" si="2"/>
        <v>MAR</v>
      </c>
      <c r="H29" s="5">
        <f t="shared" ref="H29:I29" si="115">LEN(D29)</f>
        <v>2</v>
      </c>
      <c r="I29" s="5">
        <f t="shared" si="115"/>
        <v>2</v>
      </c>
      <c r="J29" s="7" t="str">
        <f t="shared" ref="J29:K29" si="116">IF(H29=2,D29,CONCATENATE("0",D29))</f>
        <v>13</v>
      </c>
      <c r="K29" s="7" t="str">
        <f t="shared" si="116"/>
        <v>14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8"/>
      <c r="B30" s="9">
        <f t="shared" ref="B30:C30" si="117">B29+7</f>
        <v>44275</v>
      </c>
      <c r="C30" s="9">
        <f t="shared" si="117"/>
        <v>44276</v>
      </c>
      <c r="D30" s="4" t="str">
        <f t="shared" ref="D30:E30" si="118">TEXT(DAY(B30),0)</f>
        <v>20</v>
      </c>
      <c r="E30" s="4" t="str">
        <f t="shared" si="118"/>
        <v>21</v>
      </c>
      <c r="F30" s="5">
        <f t="shared" si="1"/>
        <v>3</v>
      </c>
      <c r="G30" s="6" t="str">
        <f t="shared" si="2"/>
        <v>MAR</v>
      </c>
      <c r="H30" s="5">
        <f t="shared" ref="H30:I30" si="119">LEN(D30)</f>
        <v>2</v>
      </c>
      <c r="I30" s="5">
        <f t="shared" si="119"/>
        <v>2</v>
      </c>
      <c r="J30" s="7" t="str">
        <f t="shared" ref="J30:K30" si="120">IF(H30=2,D30,CONCATENATE("0",D30))</f>
        <v>20</v>
      </c>
      <c r="K30" s="7" t="str">
        <f t="shared" si="120"/>
        <v>21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8"/>
      <c r="B31" s="9">
        <f t="shared" ref="B31:C31" si="121">B30+7</f>
        <v>44282</v>
      </c>
      <c r="C31" s="9">
        <f t="shared" si="121"/>
        <v>44283</v>
      </c>
      <c r="D31" s="4" t="str">
        <f t="shared" ref="D31:E31" si="122">TEXT(DAY(B31),0)</f>
        <v>27</v>
      </c>
      <c r="E31" s="4" t="str">
        <f t="shared" si="122"/>
        <v>28</v>
      </c>
      <c r="F31" s="5">
        <f t="shared" si="1"/>
        <v>3</v>
      </c>
      <c r="G31" s="6" t="str">
        <f t="shared" si="2"/>
        <v>MAR</v>
      </c>
      <c r="H31" s="5">
        <f t="shared" ref="H31:I31" si="123">LEN(D31)</f>
        <v>2</v>
      </c>
      <c r="I31" s="5">
        <f t="shared" si="123"/>
        <v>2</v>
      </c>
      <c r="J31" s="7" t="str">
        <f t="shared" ref="J31:K31" si="124">IF(H31=2,D31,CONCATENATE("0",D31))</f>
        <v>27</v>
      </c>
      <c r="K31" s="7" t="str">
        <f t="shared" si="124"/>
        <v>28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8"/>
      <c r="B32" s="9">
        <f t="shared" ref="B32:C32" si="125">B31+7</f>
        <v>44289</v>
      </c>
      <c r="C32" s="9">
        <f t="shared" si="125"/>
        <v>44290</v>
      </c>
      <c r="D32" s="4" t="str">
        <f t="shared" ref="D32:E32" si="126">TEXT(DAY(B32),0)</f>
        <v>3</v>
      </c>
      <c r="E32" s="4" t="str">
        <f t="shared" si="126"/>
        <v>4</v>
      </c>
      <c r="F32" s="5">
        <f t="shared" si="1"/>
        <v>4</v>
      </c>
      <c r="G32" s="6" t="str">
        <f t="shared" si="2"/>
        <v>AVR</v>
      </c>
      <c r="H32" s="5">
        <f t="shared" ref="H32:I32" si="127">LEN(D32)</f>
        <v>1</v>
      </c>
      <c r="I32" s="5">
        <f t="shared" si="127"/>
        <v>1</v>
      </c>
      <c r="J32" s="5" t="str">
        <f t="shared" ref="J32:K32" si="128">IF(H32=2,D32,CONCATENATE("0",D32))</f>
        <v>03</v>
      </c>
      <c r="K32" s="5" t="str">
        <f t="shared" si="128"/>
        <v>04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8"/>
      <c r="B33" s="9">
        <f t="shared" ref="B33:C33" si="129">B32+7</f>
        <v>44296</v>
      </c>
      <c r="C33" s="9">
        <f t="shared" si="129"/>
        <v>44297</v>
      </c>
      <c r="D33" s="4" t="str">
        <f t="shared" ref="D33:E33" si="130">TEXT(DAY(B33),0)</f>
        <v>10</v>
      </c>
      <c r="E33" s="4" t="str">
        <f t="shared" si="130"/>
        <v>11</v>
      </c>
      <c r="F33" s="5">
        <f t="shared" si="1"/>
        <v>4</v>
      </c>
      <c r="G33" s="6" t="str">
        <f t="shared" si="2"/>
        <v>AVR</v>
      </c>
      <c r="H33" s="5">
        <f t="shared" ref="H33:I33" si="131">LEN(D33)</f>
        <v>2</v>
      </c>
      <c r="I33" s="5">
        <f t="shared" si="131"/>
        <v>2</v>
      </c>
      <c r="J33" s="7" t="str">
        <f t="shared" ref="J33:K33" si="132">IF(H33=2,D33,CONCATENATE("0",D33))</f>
        <v>10</v>
      </c>
      <c r="K33" s="7" t="str">
        <f t="shared" si="132"/>
        <v>11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8"/>
      <c r="B34" s="9">
        <f t="shared" ref="B34:C34" si="133">B33+7</f>
        <v>44303</v>
      </c>
      <c r="C34" s="9">
        <f t="shared" si="133"/>
        <v>44304</v>
      </c>
      <c r="D34" s="4" t="str">
        <f t="shared" ref="D34:E34" si="134">TEXT(DAY(B34),0)</f>
        <v>17</v>
      </c>
      <c r="E34" s="4" t="str">
        <f t="shared" si="134"/>
        <v>18</v>
      </c>
      <c r="F34" s="5">
        <f t="shared" si="1"/>
        <v>4</v>
      </c>
      <c r="G34" s="6" t="str">
        <f t="shared" si="2"/>
        <v>AVR</v>
      </c>
      <c r="H34" s="5">
        <f t="shared" ref="H34:I34" si="135">LEN(D34)</f>
        <v>2</v>
      </c>
      <c r="I34" s="5">
        <f t="shared" si="135"/>
        <v>2</v>
      </c>
      <c r="J34" s="7" t="str">
        <f t="shared" ref="J34:K34" si="136">IF(H34=2,D34,CONCATENATE("0",D34))</f>
        <v>17</v>
      </c>
      <c r="K34" s="7" t="str">
        <f t="shared" si="136"/>
        <v>18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8"/>
      <c r="B35" s="9">
        <f t="shared" ref="B35:C35" si="137">B34+7</f>
        <v>44310</v>
      </c>
      <c r="C35" s="9">
        <f t="shared" si="137"/>
        <v>44311</v>
      </c>
      <c r="D35" s="4" t="str">
        <f t="shared" ref="D35:E35" si="138">TEXT(DAY(B35),0)</f>
        <v>24</v>
      </c>
      <c r="E35" s="4" t="str">
        <f t="shared" si="138"/>
        <v>25</v>
      </c>
      <c r="F35" s="5">
        <f t="shared" si="1"/>
        <v>4</v>
      </c>
      <c r="G35" s="6" t="str">
        <f t="shared" si="2"/>
        <v>AVR</v>
      </c>
      <c r="H35" s="5">
        <f t="shared" ref="H35:I35" si="139">LEN(D35)</f>
        <v>2</v>
      </c>
      <c r="I35" s="5">
        <f t="shared" si="139"/>
        <v>2</v>
      </c>
      <c r="J35" s="7" t="str">
        <f t="shared" ref="J35:K35" si="140">IF(H35=2,D35,CONCATENATE("0",D35))</f>
        <v>24</v>
      </c>
      <c r="K35" s="7" t="str">
        <f t="shared" si="140"/>
        <v>25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8"/>
      <c r="B36" s="9">
        <f t="shared" ref="B36:C36" si="141">B35+7</f>
        <v>44317</v>
      </c>
      <c r="C36" s="9">
        <f t="shared" si="141"/>
        <v>44318</v>
      </c>
      <c r="D36" s="4" t="str">
        <f t="shared" ref="D36:E36" si="142">TEXT(DAY(B36),0)</f>
        <v>1</v>
      </c>
      <c r="E36" s="4" t="str">
        <f t="shared" si="142"/>
        <v>2</v>
      </c>
      <c r="F36" s="5">
        <f t="shared" si="1"/>
        <v>5</v>
      </c>
      <c r="G36" s="6" t="str">
        <f t="shared" si="2"/>
        <v>MAI</v>
      </c>
      <c r="H36" s="5">
        <f t="shared" ref="H36:I36" si="143">LEN(D36)</f>
        <v>1</v>
      </c>
      <c r="I36" s="5">
        <f t="shared" si="143"/>
        <v>1</v>
      </c>
      <c r="J36" s="5" t="str">
        <f t="shared" ref="J36:K36" si="144">IF(H36=2,D36,CONCATENATE("0",D36))</f>
        <v>01</v>
      </c>
      <c r="K36" s="5" t="str">
        <f t="shared" si="144"/>
        <v>02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8"/>
      <c r="B37" s="9">
        <f t="shared" ref="B37:C37" si="145">B36+7</f>
        <v>44324</v>
      </c>
      <c r="C37" s="9">
        <f t="shared" si="145"/>
        <v>44325</v>
      </c>
      <c r="D37" s="4" t="str">
        <f t="shared" ref="D37:E37" si="146">TEXT(DAY(B37),0)</f>
        <v>8</v>
      </c>
      <c r="E37" s="4" t="str">
        <f t="shared" si="146"/>
        <v>9</v>
      </c>
      <c r="F37" s="5">
        <f t="shared" si="1"/>
        <v>5</v>
      </c>
      <c r="G37" s="6" t="str">
        <f t="shared" si="2"/>
        <v>MAI</v>
      </c>
      <c r="H37" s="5">
        <f t="shared" ref="H37:I37" si="147">LEN(D37)</f>
        <v>1</v>
      </c>
      <c r="I37" s="5">
        <f t="shared" si="147"/>
        <v>1</v>
      </c>
      <c r="J37" s="5" t="str">
        <f t="shared" ref="J37:K37" si="148">IF(H37=2,D37,CONCATENATE("0",D37))</f>
        <v>08</v>
      </c>
      <c r="K37" s="5" t="str">
        <f t="shared" si="148"/>
        <v>09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8"/>
      <c r="B38" s="9">
        <f t="shared" ref="B38:C38" si="149">B37+7</f>
        <v>44331</v>
      </c>
      <c r="C38" s="9">
        <f t="shared" si="149"/>
        <v>44332</v>
      </c>
      <c r="D38" s="4" t="str">
        <f t="shared" ref="D38:E38" si="150">TEXT(DAY(B38),0)</f>
        <v>15</v>
      </c>
      <c r="E38" s="4" t="str">
        <f t="shared" si="150"/>
        <v>16</v>
      </c>
      <c r="F38" s="5">
        <f t="shared" si="1"/>
        <v>5</v>
      </c>
      <c r="G38" s="6" t="str">
        <f t="shared" si="2"/>
        <v>MAI</v>
      </c>
      <c r="H38" s="5">
        <f t="shared" ref="H38:I38" si="151">LEN(D38)</f>
        <v>2</v>
      </c>
      <c r="I38" s="5">
        <f t="shared" si="151"/>
        <v>2</v>
      </c>
      <c r="J38" s="7" t="str">
        <f t="shared" ref="J38:K38" si="152">IF(H38=2,D38,CONCATENATE("0",D38))</f>
        <v>15</v>
      </c>
      <c r="K38" s="7" t="str">
        <f t="shared" si="152"/>
        <v>16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8"/>
      <c r="B39" s="9">
        <f t="shared" ref="B39:C39" si="153">B38+7</f>
        <v>44338</v>
      </c>
      <c r="C39" s="9">
        <f t="shared" si="153"/>
        <v>44339</v>
      </c>
      <c r="D39" s="4" t="str">
        <f t="shared" ref="D39:E39" si="154">TEXT(DAY(B39),0)</f>
        <v>22</v>
      </c>
      <c r="E39" s="4" t="str">
        <f t="shared" si="154"/>
        <v>23</v>
      </c>
      <c r="F39" s="5">
        <f t="shared" si="1"/>
        <v>5</v>
      </c>
      <c r="G39" s="6" t="str">
        <f t="shared" si="2"/>
        <v>MAI</v>
      </c>
      <c r="H39" s="5">
        <f t="shared" ref="H39:I39" si="155">LEN(D39)</f>
        <v>2</v>
      </c>
      <c r="I39" s="5">
        <f t="shared" si="155"/>
        <v>2</v>
      </c>
      <c r="J39" s="7" t="str">
        <f t="shared" ref="J39:K39" si="156">IF(H39=2,D39,CONCATENATE("0",D39))</f>
        <v>22</v>
      </c>
      <c r="K39" s="7" t="str">
        <f t="shared" si="156"/>
        <v>23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8"/>
      <c r="B40" s="9">
        <f t="shared" ref="B40:C40" si="157">B39+7</f>
        <v>44345</v>
      </c>
      <c r="C40" s="9">
        <f t="shared" si="157"/>
        <v>44346</v>
      </c>
      <c r="D40" s="4" t="str">
        <f t="shared" ref="D40:E40" si="158">TEXT(DAY(B40),0)</f>
        <v>29</v>
      </c>
      <c r="E40" s="4" t="str">
        <f t="shared" si="158"/>
        <v>30</v>
      </c>
      <c r="F40" s="5">
        <f t="shared" si="1"/>
        <v>5</v>
      </c>
      <c r="G40" s="6" t="str">
        <f t="shared" si="2"/>
        <v>MAI</v>
      </c>
      <c r="H40" s="5">
        <f t="shared" ref="H40:I40" si="159">LEN(D40)</f>
        <v>2</v>
      </c>
      <c r="I40" s="5">
        <f t="shared" si="159"/>
        <v>2</v>
      </c>
      <c r="J40" s="7" t="str">
        <f t="shared" ref="J40:K40" si="160">IF(H40=2,D40,CONCATENATE("0",D40))</f>
        <v>29</v>
      </c>
      <c r="K40" s="7" t="str">
        <f t="shared" si="160"/>
        <v>30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8"/>
      <c r="B41" s="9">
        <f t="shared" ref="B41:C41" si="161">B40+7</f>
        <v>44352</v>
      </c>
      <c r="C41" s="9">
        <f t="shared" si="161"/>
        <v>44353</v>
      </c>
      <c r="D41" s="4" t="str">
        <f t="shared" ref="D41:E41" si="162">TEXT(DAY(B41),0)</f>
        <v>5</v>
      </c>
      <c r="E41" s="4" t="str">
        <f t="shared" si="162"/>
        <v>6</v>
      </c>
      <c r="F41" s="5">
        <f t="shared" si="1"/>
        <v>6</v>
      </c>
      <c r="G41" s="6" t="str">
        <f t="shared" si="2"/>
        <v>JUIN</v>
      </c>
      <c r="H41" s="5">
        <f t="shared" ref="H41:I41" si="163">LEN(D41)</f>
        <v>1</v>
      </c>
      <c r="I41" s="5">
        <f t="shared" si="163"/>
        <v>1</v>
      </c>
      <c r="J41" s="5" t="str">
        <f t="shared" ref="J41:K41" si="164">IF(H41=2,D41,CONCATENATE("0",D41))</f>
        <v>05</v>
      </c>
      <c r="K41" s="5" t="str">
        <f t="shared" si="164"/>
        <v>06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8"/>
      <c r="B42" s="9">
        <f t="shared" ref="B42:C42" si="165">B41+7</f>
        <v>44359</v>
      </c>
      <c r="C42" s="9">
        <f t="shared" si="165"/>
        <v>44360</v>
      </c>
      <c r="D42" s="4" t="str">
        <f t="shared" ref="D42:E42" si="166">TEXT(DAY(B42),0)</f>
        <v>12</v>
      </c>
      <c r="E42" s="4" t="str">
        <f t="shared" si="166"/>
        <v>13</v>
      </c>
      <c r="F42" s="5">
        <f t="shared" si="1"/>
        <v>6</v>
      </c>
      <c r="G42" s="6" t="str">
        <f t="shared" si="2"/>
        <v>JUIN</v>
      </c>
      <c r="H42" s="5">
        <f t="shared" ref="H42:I42" si="167">LEN(D42)</f>
        <v>2</v>
      </c>
      <c r="I42" s="5">
        <f t="shared" si="167"/>
        <v>2</v>
      </c>
      <c r="J42" s="7" t="str">
        <f t="shared" ref="J42:K42" si="168">IF(H42=2,D42,CONCATENATE("0",D42))</f>
        <v>12</v>
      </c>
      <c r="K42" s="7" t="str">
        <f t="shared" si="168"/>
        <v>13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8"/>
      <c r="B43" s="9">
        <f t="shared" ref="B43:C43" si="169">B42+7</f>
        <v>44366</v>
      </c>
      <c r="C43" s="9">
        <f t="shared" si="169"/>
        <v>44367</v>
      </c>
      <c r="D43" s="4" t="str">
        <f t="shared" ref="D43:E43" si="170">TEXT(DAY(B43),0)</f>
        <v>19</v>
      </c>
      <c r="E43" s="4" t="str">
        <f t="shared" si="170"/>
        <v>20</v>
      </c>
      <c r="F43" s="5">
        <f t="shared" si="1"/>
        <v>6</v>
      </c>
      <c r="G43" s="6" t="str">
        <f t="shared" si="2"/>
        <v>JUIN</v>
      </c>
      <c r="H43" s="5">
        <f t="shared" ref="H43:I43" si="171">LEN(D43)</f>
        <v>2</v>
      </c>
      <c r="I43" s="5">
        <f t="shared" si="171"/>
        <v>2</v>
      </c>
      <c r="J43" s="7" t="str">
        <f t="shared" ref="J43:K43" si="172">IF(H43=2,D43,CONCATENATE("0",D43))</f>
        <v>19</v>
      </c>
      <c r="K43" s="7" t="str">
        <f t="shared" si="172"/>
        <v>20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8"/>
      <c r="B44" s="9">
        <f t="shared" ref="B44:C44" si="173">B43+7</f>
        <v>44373</v>
      </c>
      <c r="C44" s="9">
        <f t="shared" si="173"/>
        <v>44374</v>
      </c>
      <c r="D44" s="4" t="str">
        <f t="shared" ref="D44:E44" si="174">TEXT(DAY(B44),0)</f>
        <v>26</v>
      </c>
      <c r="E44" s="4" t="str">
        <f t="shared" si="174"/>
        <v>27</v>
      </c>
      <c r="F44" s="5">
        <f t="shared" si="1"/>
        <v>6</v>
      </c>
      <c r="G44" s="6" t="str">
        <f t="shared" si="2"/>
        <v>JUIN</v>
      </c>
      <c r="H44" s="5">
        <f t="shared" ref="H44:I44" si="175">LEN(D44)</f>
        <v>2</v>
      </c>
      <c r="I44" s="5">
        <f t="shared" si="175"/>
        <v>2</v>
      </c>
      <c r="J44" s="7" t="str">
        <f t="shared" ref="J44:K44" si="176">IF(H44=2,D44,CONCATENATE("0",D44))</f>
        <v>26</v>
      </c>
      <c r="K44" s="7" t="str">
        <f t="shared" si="176"/>
        <v>27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8"/>
      <c r="B45" s="9">
        <f t="shared" ref="B45:C45" si="177">B44+7</f>
        <v>44380</v>
      </c>
      <c r="C45" s="9">
        <f t="shared" si="177"/>
        <v>44381</v>
      </c>
      <c r="D45" s="4" t="str">
        <f t="shared" ref="D45:E45" si="178">TEXT(DAY(B45),0)</f>
        <v>3</v>
      </c>
      <c r="E45" s="4" t="str">
        <f t="shared" si="178"/>
        <v>4</v>
      </c>
      <c r="F45" s="5">
        <f t="shared" si="1"/>
        <v>7</v>
      </c>
      <c r="G45" s="6" t="str">
        <f t="shared" si="2"/>
        <v>JUIL</v>
      </c>
      <c r="H45" s="5">
        <f t="shared" ref="H45:I45" si="179">LEN(D45)</f>
        <v>1</v>
      </c>
      <c r="I45" s="5">
        <f t="shared" si="179"/>
        <v>1</v>
      </c>
      <c r="J45" s="5" t="str">
        <f t="shared" ref="J45:K45" si="180">IF(H45=2,D45,CONCATENATE("0",D45))</f>
        <v>03</v>
      </c>
      <c r="K45" s="5" t="str">
        <f t="shared" si="180"/>
        <v>04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8"/>
      <c r="B46" s="9">
        <f t="shared" ref="B46:C46" si="181">B45+7</f>
        <v>44387</v>
      </c>
      <c r="C46" s="9">
        <f t="shared" si="181"/>
        <v>44388</v>
      </c>
      <c r="D46" s="4" t="str">
        <f t="shared" ref="D46:E46" si="182">TEXT(DAY(B46),0)</f>
        <v>10</v>
      </c>
      <c r="E46" s="4" t="str">
        <f t="shared" si="182"/>
        <v>11</v>
      </c>
      <c r="F46" s="5">
        <f t="shared" si="1"/>
        <v>7</v>
      </c>
      <c r="G46" s="6" t="str">
        <f t="shared" si="2"/>
        <v>JUIL</v>
      </c>
      <c r="H46" s="5">
        <f t="shared" ref="H46:I46" si="183">LEN(D46)</f>
        <v>2</v>
      </c>
      <c r="I46" s="5">
        <f t="shared" si="183"/>
        <v>2</v>
      </c>
      <c r="J46" s="7" t="str">
        <f t="shared" ref="J46:K46" si="184">IF(H46=2,D46,CONCATENATE("0",D46))</f>
        <v>10</v>
      </c>
      <c r="K46" s="7" t="str">
        <f t="shared" si="184"/>
        <v>11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8"/>
      <c r="B47" s="9">
        <f t="shared" ref="B47:C47" si="185">B46+7</f>
        <v>44394</v>
      </c>
      <c r="C47" s="9">
        <f t="shared" si="185"/>
        <v>44395</v>
      </c>
      <c r="D47" s="4" t="str">
        <f t="shared" ref="D47:E47" si="186">TEXT(DAY(B47),0)</f>
        <v>17</v>
      </c>
      <c r="E47" s="4" t="str">
        <f t="shared" si="186"/>
        <v>18</v>
      </c>
      <c r="F47" s="5">
        <f t="shared" si="1"/>
        <v>7</v>
      </c>
      <c r="G47" s="6" t="str">
        <f t="shared" si="2"/>
        <v>JUIL</v>
      </c>
      <c r="H47" s="5">
        <f t="shared" ref="H47:I47" si="187">LEN(D47)</f>
        <v>2</v>
      </c>
      <c r="I47" s="5">
        <f t="shared" si="187"/>
        <v>2</v>
      </c>
      <c r="J47" s="7" t="str">
        <f t="shared" ref="J47:K47" si="188">IF(H47=2,D47,CONCATENATE("0",D47))</f>
        <v>17</v>
      </c>
      <c r="K47" s="7" t="str">
        <f t="shared" si="188"/>
        <v>18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 x14ac:dyDescent="0.25">
      <c r="A48" s="8"/>
      <c r="B48" s="9">
        <f t="shared" ref="B48:C48" si="189">B47+7</f>
        <v>44401</v>
      </c>
      <c r="C48" s="9">
        <f t="shared" si="189"/>
        <v>44402</v>
      </c>
      <c r="D48" s="4" t="str">
        <f t="shared" ref="D48:E48" si="190">TEXT(DAY(B48),0)</f>
        <v>24</v>
      </c>
      <c r="E48" s="4" t="str">
        <f t="shared" si="190"/>
        <v>25</v>
      </c>
      <c r="F48" s="5">
        <f t="shared" si="1"/>
        <v>7</v>
      </c>
      <c r="G48" s="6" t="str">
        <f t="shared" si="2"/>
        <v>JUIL</v>
      </c>
      <c r="H48" s="5">
        <f t="shared" ref="H48:I48" si="191">LEN(D48)</f>
        <v>2</v>
      </c>
      <c r="I48" s="5">
        <f t="shared" si="191"/>
        <v>2</v>
      </c>
      <c r="J48" s="7" t="str">
        <f t="shared" ref="J48:K48" si="192">IF(H48=2,D48,CONCATENATE("0",D48))</f>
        <v>24</v>
      </c>
      <c r="K48" s="7" t="str">
        <f t="shared" si="192"/>
        <v>25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 x14ac:dyDescent="0.25">
      <c r="A49" s="8"/>
      <c r="B49" s="9">
        <f t="shared" ref="B49:C49" si="193">B48+7</f>
        <v>44408</v>
      </c>
      <c r="C49" s="9">
        <f t="shared" si="193"/>
        <v>44409</v>
      </c>
      <c r="D49" s="4" t="str">
        <f t="shared" ref="D49:E49" si="194">TEXT(DAY(B49),0)</f>
        <v>31</v>
      </c>
      <c r="E49" s="4" t="str">
        <f t="shared" si="194"/>
        <v>1</v>
      </c>
      <c r="F49" s="5">
        <f t="shared" si="1"/>
        <v>8</v>
      </c>
      <c r="G49" s="6" t="str">
        <f t="shared" si="2"/>
        <v>AOU</v>
      </c>
      <c r="H49" s="5">
        <f t="shared" ref="H49:I49" si="195">LEN(D49)</f>
        <v>2</v>
      </c>
      <c r="I49" s="5">
        <f t="shared" si="195"/>
        <v>1</v>
      </c>
      <c r="J49" s="7" t="str">
        <f t="shared" ref="J49:K49" si="196">IF(H49=2,D49,CONCATENATE("0",D49))</f>
        <v>31</v>
      </c>
      <c r="K49" s="5" t="str">
        <f t="shared" si="196"/>
        <v>01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8"/>
      <c r="B50" s="9"/>
      <c r="C50" s="9"/>
      <c r="D50" s="9"/>
      <c r="E50" s="9"/>
      <c r="F50" s="10"/>
      <c r="G50" s="10"/>
      <c r="H50" s="10"/>
      <c r="I50" s="10"/>
      <c r="J50" s="10"/>
      <c r="K50" s="1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8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8"/>
      <c r="B52" s="9"/>
      <c r="C52" s="9"/>
      <c r="D52" s="9"/>
      <c r="E52" s="9"/>
      <c r="F52" s="10"/>
      <c r="G52" s="10"/>
      <c r="H52" s="10"/>
      <c r="I52" s="10"/>
      <c r="J52" s="10"/>
      <c r="K52" s="10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8"/>
      <c r="B53" s="9"/>
      <c r="C53" s="9"/>
      <c r="D53" s="9"/>
      <c r="E53" s="9"/>
      <c r="F53" s="10"/>
      <c r="G53" s="10"/>
      <c r="H53" s="10"/>
      <c r="I53" s="10"/>
      <c r="J53" s="10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8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8"/>
      <c r="B55" s="9"/>
      <c r="C55" s="9"/>
      <c r="D55" s="9"/>
      <c r="E55" s="9"/>
      <c r="F55" s="10"/>
      <c r="G55" s="10"/>
      <c r="H55" s="10"/>
      <c r="I55" s="10"/>
      <c r="J55" s="10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8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8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 x14ac:dyDescent="0.25">
      <c r="A58" s="8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 x14ac:dyDescent="0.25">
      <c r="A59" s="8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8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8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8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8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8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8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 x14ac:dyDescent="0.25">
      <c r="A66" s="8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 x14ac:dyDescent="0.25">
      <c r="A67" s="8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8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8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8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8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8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 x14ac:dyDescent="0.25">
      <c r="A73" s="8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8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8"/>
      <c r="B75" s="11"/>
      <c r="C75" s="11"/>
      <c r="D75" s="11"/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 x14ac:dyDescent="0.25">
      <c r="A76" s="8"/>
      <c r="B76" s="11"/>
      <c r="C76" s="11"/>
      <c r="D76" s="11"/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8"/>
      <c r="B77" s="11"/>
      <c r="C77" s="11"/>
      <c r="D77" s="11"/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8"/>
      <c r="B78" s="11"/>
      <c r="C78" s="11"/>
      <c r="D78" s="11"/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8"/>
      <c r="B79" s="11"/>
      <c r="C79" s="11"/>
      <c r="D79" s="11"/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8"/>
      <c r="B80" s="11"/>
      <c r="C80" s="11"/>
      <c r="D80" s="11"/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8"/>
      <c r="B81" s="11"/>
      <c r="C81" s="11"/>
      <c r="D81" s="11"/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 x14ac:dyDescent="0.25">
      <c r="A82" s="8"/>
      <c r="B82" s="11"/>
      <c r="C82" s="11"/>
      <c r="D82" s="11"/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8"/>
      <c r="B83" s="11"/>
      <c r="C83" s="11"/>
      <c r="D83" s="11"/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8"/>
      <c r="B84" s="11"/>
      <c r="C84" s="11"/>
      <c r="D84" s="11"/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8"/>
      <c r="B85" s="11"/>
      <c r="C85" s="11"/>
      <c r="D85" s="11"/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8"/>
      <c r="B86" s="11"/>
      <c r="C86" s="11"/>
      <c r="D86" s="11"/>
      <c r="E86" s="1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8"/>
      <c r="B87" s="11"/>
      <c r="C87" s="11"/>
      <c r="D87" s="11"/>
      <c r="E87" s="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8"/>
      <c r="B88" s="11"/>
      <c r="C88" s="11"/>
      <c r="D88" s="11"/>
      <c r="E88" s="11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8"/>
      <c r="B89" s="11"/>
      <c r="C89" s="11"/>
      <c r="D89" s="11"/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8"/>
      <c r="B90" s="11"/>
      <c r="C90" s="11"/>
      <c r="D90" s="11"/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8"/>
      <c r="B91" s="11"/>
      <c r="C91" s="11"/>
      <c r="D91" s="11"/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8"/>
      <c r="B92" s="11"/>
      <c r="C92" s="11"/>
      <c r="D92" s="11"/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8"/>
      <c r="B93" s="11"/>
      <c r="C93" s="11"/>
      <c r="D93" s="11"/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8"/>
      <c r="B94" s="11"/>
      <c r="C94" s="11"/>
      <c r="D94" s="11"/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8"/>
      <c r="B95" s="11"/>
      <c r="C95" s="11"/>
      <c r="D95" s="11"/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8"/>
      <c r="B96" s="11"/>
      <c r="C96" s="11"/>
      <c r="D96" s="11"/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8"/>
      <c r="B97" s="11"/>
      <c r="C97" s="11"/>
      <c r="D97" s="11"/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8"/>
      <c r="B98" s="11"/>
      <c r="C98" s="11"/>
      <c r="D98" s="11"/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8"/>
      <c r="B99" s="11"/>
      <c r="C99" s="11"/>
      <c r="D99" s="11"/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8"/>
      <c r="B100" s="11"/>
      <c r="C100" s="11"/>
      <c r="D100" s="11"/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8"/>
      <c r="B101" s="11"/>
      <c r="C101" s="11"/>
      <c r="D101" s="11"/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8"/>
      <c r="B102" s="11"/>
      <c r="C102" s="11"/>
      <c r="D102" s="11"/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8"/>
      <c r="B103" s="11"/>
      <c r="C103" s="11"/>
      <c r="D103" s="11"/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8"/>
      <c r="B104" s="11"/>
      <c r="C104" s="11"/>
      <c r="D104" s="11"/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8"/>
      <c r="B105" s="11"/>
      <c r="C105" s="11"/>
      <c r="D105" s="11"/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8"/>
      <c r="B106" s="11"/>
      <c r="C106" s="11"/>
      <c r="D106" s="11"/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8"/>
      <c r="B107" s="11"/>
      <c r="C107" s="11"/>
      <c r="D107" s="11"/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8"/>
      <c r="B108" s="11"/>
      <c r="C108" s="11"/>
      <c r="D108" s="11"/>
      <c r="E108" s="11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8"/>
      <c r="B109" s="11"/>
      <c r="C109" s="11"/>
      <c r="D109" s="11"/>
      <c r="E109" s="11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8"/>
      <c r="B110" s="11"/>
      <c r="C110" s="11"/>
      <c r="D110" s="11"/>
      <c r="E110" s="11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8"/>
      <c r="B111" s="11"/>
      <c r="C111" s="11"/>
      <c r="D111" s="11"/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8"/>
      <c r="B112" s="11"/>
      <c r="C112" s="11"/>
      <c r="D112" s="11"/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8"/>
      <c r="B113" s="11"/>
      <c r="C113" s="11"/>
      <c r="D113" s="11"/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8"/>
      <c r="B114" s="11"/>
      <c r="C114" s="11"/>
      <c r="D114" s="11"/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8"/>
      <c r="B115" s="11"/>
      <c r="C115" s="11"/>
      <c r="D115" s="11"/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8"/>
      <c r="B116" s="11"/>
      <c r="C116" s="11"/>
      <c r="D116" s="11"/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8"/>
      <c r="B117" s="11"/>
      <c r="C117" s="11"/>
      <c r="D117" s="11"/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8"/>
      <c r="B118" s="11"/>
      <c r="C118" s="11"/>
      <c r="D118" s="11"/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8"/>
      <c r="B119" s="11"/>
      <c r="C119" s="11"/>
      <c r="D119" s="11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8"/>
      <c r="B120" s="11"/>
      <c r="C120" s="11"/>
      <c r="D120" s="11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8"/>
      <c r="B121" s="11"/>
      <c r="C121" s="11"/>
      <c r="D121" s="11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8"/>
      <c r="B122" s="11"/>
      <c r="C122" s="11"/>
      <c r="D122" s="11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8"/>
      <c r="B123" s="11"/>
      <c r="C123" s="11"/>
      <c r="D123" s="11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8"/>
      <c r="B124" s="11"/>
      <c r="C124" s="11"/>
      <c r="D124" s="11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8"/>
      <c r="B125" s="11"/>
      <c r="C125" s="11"/>
      <c r="D125" s="11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8"/>
      <c r="B126" s="11"/>
      <c r="C126" s="11"/>
      <c r="D126" s="11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8"/>
      <c r="B127" s="11"/>
      <c r="C127" s="11"/>
      <c r="D127" s="11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8"/>
      <c r="B128" s="11"/>
      <c r="C128" s="11"/>
      <c r="D128" s="11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8"/>
      <c r="B129" s="11"/>
      <c r="C129" s="11"/>
      <c r="D129" s="11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8"/>
      <c r="B130" s="11"/>
      <c r="C130" s="11"/>
      <c r="D130" s="11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8"/>
      <c r="B131" s="11"/>
      <c r="C131" s="11"/>
      <c r="D131" s="11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8"/>
      <c r="B132" s="11"/>
      <c r="C132" s="11"/>
      <c r="D132" s="11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8"/>
      <c r="B133" s="11"/>
      <c r="C133" s="11"/>
      <c r="D133" s="11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8"/>
      <c r="B134" s="11"/>
      <c r="C134" s="11"/>
      <c r="D134" s="11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8"/>
      <c r="B135" s="11"/>
      <c r="C135" s="11"/>
      <c r="D135" s="11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8"/>
      <c r="B136" s="11"/>
      <c r="C136" s="11"/>
      <c r="D136" s="11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8"/>
      <c r="B137" s="11"/>
      <c r="C137" s="11"/>
      <c r="D137" s="11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8"/>
      <c r="B138" s="11"/>
      <c r="C138" s="11"/>
      <c r="D138" s="11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8"/>
      <c r="B139" s="11"/>
      <c r="C139" s="11"/>
      <c r="D139" s="11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8"/>
      <c r="B140" s="11"/>
      <c r="C140" s="11"/>
      <c r="D140" s="11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8"/>
      <c r="B141" s="11"/>
      <c r="C141" s="11"/>
      <c r="D141" s="11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8"/>
      <c r="B142" s="11"/>
      <c r="C142" s="11"/>
      <c r="D142" s="11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8"/>
      <c r="B143" s="11"/>
      <c r="C143" s="11"/>
      <c r="D143" s="11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8"/>
      <c r="B144" s="11"/>
      <c r="C144" s="11"/>
      <c r="D144" s="11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8"/>
      <c r="B145" s="11"/>
      <c r="C145" s="11"/>
      <c r="D145" s="11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8"/>
      <c r="B146" s="11"/>
      <c r="C146" s="11"/>
      <c r="D146" s="11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8"/>
      <c r="B147" s="11"/>
      <c r="C147" s="11"/>
      <c r="D147" s="11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 x14ac:dyDescent="0.25">
      <c r="A148" s="8"/>
      <c r="B148" s="11"/>
      <c r="C148" s="11"/>
      <c r="D148" s="11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 x14ac:dyDescent="0.25">
      <c r="A149" s="8"/>
      <c r="B149" s="11"/>
      <c r="C149" s="11"/>
      <c r="D149" s="11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 x14ac:dyDescent="0.25">
      <c r="A150" s="8"/>
      <c r="B150" s="11"/>
      <c r="C150" s="11"/>
      <c r="D150" s="11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 x14ac:dyDescent="0.25">
      <c r="A151" s="8"/>
      <c r="B151" s="11"/>
      <c r="C151" s="11"/>
      <c r="D151" s="11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 x14ac:dyDescent="0.25">
      <c r="A152" s="8"/>
      <c r="B152" s="11"/>
      <c r="C152" s="11"/>
      <c r="D152" s="11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 x14ac:dyDescent="0.25">
      <c r="A153" s="8"/>
      <c r="B153" s="11"/>
      <c r="C153" s="11"/>
      <c r="D153" s="11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 x14ac:dyDescent="0.25">
      <c r="A154" s="8"/>
      <c r="B154" s="11"/>
      <c r="C154" s="11"/>
      <c r="D154" s="11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 x14ac:dyDescent="0.25">
      <c r="A155" s="8"/>
      <c r="B155" s="11"/>
      <c r="C155" s="11"/>
      <c r="D155" s="11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 x14ac:dyDescent="0.25">
      <c r="A156" s="8"/>
      <c r="B156" s="11"/>
      <c r="C156" s="11"/>
      <c r="D156" s="11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 x14ac:dyDescent="0.25">
      <c r="A157" s="8"/>
      <c r="B157" s="11"/>
      <c r="C157" s="11"/>
      <c r="D157" s="11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 x14ac:dyDescent="0.25">
      <c r="A158" s="8"/>
      <c r="B158" s="11"/>
      <c r="C158" s="11"/>
      <c r="D158" s="11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 x14ac:dyDescent="0.25">
      <c r="A159" s="8"/>
      <c r="B159" s="11"/>
      <c r="C159" s="11"/>
      <c r="D159" s="11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 x14ac:dyDescent="0.25">
      <c r="A160" s="8"/>
      <c r="B160" s="11"/>
      <c r="C160" s="11"/>
      <c r="D160" s="11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 x14ac:dyDescent="0.25">
      <c r="A161" s="8"/>
      <c r="B161" s="11"/>
      <c r="C161" s="11"/>
      <c r="D161" s="11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 x14ac:dyDescent="0.25">
      <c r="A162" s="8"/>
      <c r="B162" s="11"/>
      <c r="C162" s="11"/>
      <c r="D162" s="11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 x14ac:dyDescent="0.25">
      <c r="A163" s="8"/>
      <c r="B163" s="11"/>
      <c r="C163" s="11"/>
      <c r="D163" s="11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 x14ac:dyDescent="0.25">
      <c r="A164" s="8"/>
      <c r="B164" s="11"/>
      <c r="C164" s="11"/>
      <c r="D164" s="11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 x14ac:dyDescent="0.25">
      <c r="A165" s="8"/>
      <c r="B165" s="11"/>
      <c r="C165" s="11"/>
      <c r="D165" s="11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 x14ac:dyDescent="0.25">
      <c r="A166" s="8"/>
      <c r="B166" s="11"/>
      <c r="C166" s="11"/>
      <c r="D166" s="11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 x14ac:dyDescent="0.25">
      <c r="A167" s="8"/>
      <c r="B167" s="11"/>
      <c r="C167" s="11"/>
      <c r="D167" s="11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 x14ac:dyDescent="0.25">
      <c r="A168" s="8"/>
      <c r="B168" s="11"/>
      <c r="C168" s="11"/>
      <c r="D168" s="11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 x14ac:dyDescent="0.25">
      <c r="A169" s="8"/>
      <c r="B169" s="11"/>
      <c r="C169" s="11"/>
      <c r="D169" s="11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 x14ac:dyDescent="0.25">
      <c r="A170" s="8"/>
      <c r="B170" s="11"/>
      <c r="C170" s="11"/>
      <c r="D170" s="11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 x14ac:dyDescent="0.25">
      <c r="A171" s="8"/>
      <c r="B171" s="11"/>
      <c r="C171" s="11"/>
      <c r="D171" s="11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 x14ac:dyDescent="0.25">
      <c r="A172" s="8"/>
      <c r="B172" s="11"/>
      <c r="C172" s="11"/>
      <c r="D172" s="11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 x14ac:dyDescent="0.25">
      <c r="A173" s="8"/>
      <c r="B173" s="11"/>
      <c r="C173" s="11"/>
      <c r="D173" s="11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 x14ac:dyDescent="0.25">
      <c r="A174" s="8"/>
      <c r="B174" s="11"/>
      <c r="C174" s="11"/>
      <c r="D174" s="11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 x14ac:dyDescent="0.25">
      <c r="A175" s="8"/>
      <c r="B175" s="11"/>
      <c r="C175" s="11"/>
      <c r="D175" s="11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 x14ac:dyDescent="0.25">
      <c r="A176" s="8"/>
      <c r="B176" s="11"/>
      <c r="C176" s="11"/>
      <c r="D176" s="11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 x14ac:dyDescent="0.25">
      <c r="A177" s="8"/>
      <c r="B177" s="11"/>
      <c r="C177" s="11"/>
      <c r="D177" s="11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 x14ac:dyDescent="0.25">
      <c r="A178" s="8"/>
      <c r="B178" s="11"/>
      <c r="C178" s="11"/>
      <c r="D178" s="11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 x14ac:dyDescent="0.25">
      <c r="A179" s="8"/>
      <c r="B179" s="11"/>
      <c r="C179" s="11"/>
      <c r="D179" s="11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 x14ac:dyDescent="0.25">
      <c r="A180" s="8"/>
      <c r="B180" s="11"/>
      <c r="C180" s="11"/>
      <c r="D180" s="11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 x14ac:dyDescent="0.25">
      <c r="A181" s="8"/>
      <c r="B181" s="11"/>
      <c r="C181" s="11"/>
      <c r="D181" s="11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 x14ac:dyDescent="0.25">
      <c r="A182" s="8"/>
      <c r="B182" s="11"/>
      <c r="C182" s="11"/>
      <c r="D182" s="11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 x14ac:dyDescent="0.25">
      <c r="A183" s="8"/>
      <c r="B183" s="11"/>
      <c r="C183" s="11"/>
      <c r="D183" s="11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 x14ac:dyDescent="0.25">
      <c r="A184" s="8"/>
      <c r="B184" s="11"/>
      <c r="C184" s="11"/>
      <c r="D184" s="11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 x14ac:dyDescent="0.25">
      <c r="A185" s="8"/>
      <c r="B185" s="11"/>
      <c r="C185" s="11"/>
      <c r="D185" s="11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 x14ac:dyDescent="0.25">
      <c r="A186" s="8"/>
      <c r="B186" s="11"/>
      <c r="C186" s="11"/>
      <c r="D186" s="11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 x14ac:dyDescent="0.25">
      <c r="A187" s="8"/>
      <c r="B187" s="11"/>
      <c r="C187" s="11"/>
      <c r="D187" s="11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 x14ac:dyDescent="0.25">
      <c r="A188" s="8"/>
      <c r="B188" s="11"/>
      <c r="C188" s="11"/>
      <c r="D188" s="11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 x14ac:dyDescent="0.25">
      <c r="A189" s="8"/>
      <c r="B189" s="11"/>
      <c r="C189" s="11"/>
      <c r="D189" s="11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 x14ac:dyDescent="0.25">
      <c r="A190" s="8"/>
      <c r="B190" s="11"/>
      <c r="C190" s="11"/>
      <c r="D190" s="11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 x14ac:dyDescent="0.25">
      <c r="A191" s="8"/>
      <c r="B191" s="11"/>
      <c r="C191" s="11"/>
      <c r="D191" s="11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 x14ac:dyDescent="0.25">
      <c r="A192" s="8"/>
      <c r="B192" s="11"/>
      <c r="C192" s="11"/>
      <c r="D192" s="11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 x14ac:dyDescent="0.25">
      <c r="A193" s="8"/>
      <c r="B193" s="11"/>
      <c r="C193" s="11"/>
      <c r="D193" s="11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 x14ac:dyDescent="0.25">
      <c r="A194" s="8"/>
      <c r="B194" s="11"/>
      <c r="C194" s="11"/>
      <c r="D194" s="11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 x14ac:dyDescent="0.25">
      <c r="A195" s="8"/>
      <c r="B195" s="11"/>
      <c r="C195" s="11"/>
      <c r="D195" s="11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 x14ac:dyDescent="0.25">
      <c r="A196" s="8"/>
      <c r="B196" s="11"/>
      <c r="C196" s="11"/>
      <c r="D196" s="11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 x14ac:dyDescent="0.25">
      <c r="A197" s="8"/>
      <c r="B197" s="11"/>
      <c r="C197" s="11"/>
      <c r="D197" s="11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 x14ac:dyDescent="0.25">
      <c r="A198" s="8"/>
      <c r="B198" s="11"/>
      <c r="C198" s="11"/>
      <c r="D198" s="11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 x14ac:dyDescent="0.25">
      <c r="A199" s="8"/>
      <c r="B199" s="11"/>
      <c r="C199" s="11"/>
      <c r="D199" s="11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 x14ac:dyDescent="0.25">
      <c r="A200" s="8"/>
      <c r="B200" s="11"/>
      <c r="C200" s="11"/>
      <c r="D200" s="11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 x14ac:dyDescent="0.25">
      <c r="A201" s="8"/>
      <c r="B201" s="11"/>
      <c r="C201" s="11"/>
      <c r="D201" s="11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 x14ac:dyDescent="0.25">
      <c r="A202" s="8"/>
      <c r="B202" s="11"/>
      <c r="C202" s="11"/>
      <c r="D202" s="11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 x14ac:dyDescent="0.25">
      <c r="A203" s="8"/>
      <c r="B203" s="11"/>
      <c r="C203" s="11"/>
      <c r="D203" s="11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 x14ac:dyDescent="0.25">
      <c r="A204" s="8"/>
      <c r="B204" s="11"/>
      <c r="C204" s="11"/>
      <c r="D204" s="11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 x14ac:dyDescent="0.25">
      <c r="A205" s="8"/>
      <c r="B205" s="11"/>
      <c r="C205" s="11"/>
      <c r="D205" s="11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 x14ac:dyDescent="0.25">
      <c r="A206" s="8"/>
      <c r="B206" s="11"/>
      <c r="C206" s="11"/>
      <c r="D206" s="11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 x14ac:dyDescent="0.25">
      <c r="A207" s="8"/>
      <c r="B207" s="11"/>
      <c r="C207" s="11"/>
      <c r="D207" s="11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 x14ac:dyDescent="0.25">
      <c r="A208" s="8"/>
      <c r="B208" s="11"/>
      <c r="C208" s="11"/>
      <c r="D208" s="11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 x14ac:dyDescent="0.25">
      <c r="A209" s="8"/>
      <c r="B209" s="11"/>
      <c r="C209" s="11"/>
      <c r="D209" s="11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 x14ac:dyDescent="0.25">
      <c r="A210" s="8"/>
      <c r="B210" s="11"/>
      <c r="C210" s="11"/>
      <c r="D210" s="11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 x14ac:dyDescent="0.25">
      <c r="A211" s="8"/>
      <c r="B211" s="11"/>
      <c r="C211" s="11"/>
      <c r="D211" s="11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 x14ac:dyDescent="0.25">
      <c r="A212" s="8"/>
      <c r="B212" s="11"/>
      <c r="C212" s="11"/>
      <c r="D212" s="11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 x14ac:dyDescent="0.25">
      <c r="A213" s="8"/>
      <c r="B213" s="11"/>
      <c r="C213" s="11"/>
      <c r="D213" s="11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 x14ac:dyDescent="0.25">
      <c r="A214" s="8"/>
      <c r="B214" s="11"/>
      <c r="C214" s="11"/>
      <c r="D214" s="11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 x14ac:dyDescent="0.25">
      <c r="A215" s="8"/>
      <c r="B215" s="11"/>
      <c r="C215" s="11"/>
      <c r="D215" s="11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 x14ac:dyDescent="0.25">
      <c r="A216" s="8"/>
      <c r="B216" s="11"/>
      <c r="C216" s="11"/>
      <c r="D216" s="11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 x14ac:dyDescent="0.25">
      <c r="A217" s="8"/>
      <c r="B217" s="11"/>
      <c r="C217" s="11"/>
      <c r="D217" s="11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 x14ac:dyDescent="0.25">
      <c r="A218" s="8"/>
      <c r="B218" s="11"/>
      <c r="C218" s="11"/>
      <c r="D218" s="11"/>
      <c r="E218" s="11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 x14ac:dyDescent="0.25">
      <c r="A219" s="8"/>
      <c r="B219" s="11"/>
      <c r="C219" s="11"/>
      <c r="D219" s="11"/>
      <c r="E219" s="11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 x14ac:dyDescent="0.25">
      <c r="A220" s="8"/>
      <c r="B220" s="11"/>
      <c r="C220" s="11"/>
      <c r="D220" s="11"/>
      <c r="E220" s="11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 x14ac:dyDescent="0.25">
      <c r="A221" s="8"/>
      <c r="B221" s="11"/>
      <c r="C221" s="11"/>
      <c r="D221" s="11"/>
      <c r="E221" s="11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 x14ac:dyDescent="0.25">
      <c r="A222" s="8"/>
      <c r="B222" s="11"/>
      <c r="C222" s="11"/>
      <c r="D222" s="11"/>
      <c r="E222" s="11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 x14ac:dyDescent="0.25">
      <c r="A223" s="8"/>
      <c r="B223" s="11"/>
      <c r="C223" s="11"/>
      <c r="D223" s="11"/>
      <c r="E223" s="11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 x14ac:dyDescent="0.25">
      <c r="A224" s="8"/>
      <c r="B224" s="11"/>
      <c r="C224" s="11"/>
      <c r="D224" s="11"/>
      <c r="E224" s="11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 x14ac:dyDescent="0.25">
      <c r="A225" s="8"/>
      <c r="B225" s="11"/>
      <c r="C225" s="11"/>
      <c r="D225" s="11"/>
      <c r="E225" s="11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 x14ac:dyDescent="0.25">
      <c r="A226" s="8"/>
      <c r="B226" s="11"/>
      <c r="C226" s="11"/>
      <c r="D226" s="11"/>
      <c r="E226" s="11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 x14ac:dyDescent="0.25">
      <c r="A227" s="8"/>
      <c r="B227" s="11"/>
      <c r="C227" s="11"/>
      <c r="D227" s="11"/>
      <c r="E227" s="11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 x14ac:dyDescent="0.25">
      <c r="A228" s="8"/>
      <c r="B228" s="11"/>
      <c r="C228" s="11"/>
      <c r="D228" s="11"/>
      <c r="E228" s="11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 x14ac:dyDescent="0.25">
      <c r="A229" s="8"/>
      <c r="B229" s="11"/>
      <c r="C229" s="11"/>
      <c r="D229" s="11"/>
      <c r="E229" s="11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 x14ac:dyDescent="0.25">
      <c r="A230" s="8"/>
      <c r="B230" s="11"/>
      <c r="C230" s="11"/>
      <c r="D230" s="11"/>
      <c r="E230" s="11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 x14ac:dyDescent="0.25">
      <c r="A231" s="8"/>
      <c r="B231" s="11"/>
      <c r="C231" s="11"/>
      <c r="D231" s="11"/>
      <c r="E231" s="11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 x14ac:dyDescent="0.25">
      <c r="A232" s="8"/>
      <c r="B232" s="11"/>
      <c r="C232" s="11"/>
      <c r="D232" s="11"/>
      <c r="E232" s="11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 x14ac:dyDescent="0.25">
      <c r="A233" s="8"/>
      <c r="B233" s="11"/>
      <c r="C233" s="11"/>
      <c r="D233" s="11"/>
      <c r="E233" s="11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 x14ac:dyDescent="0.25">
      <c r="A234" s="8"/>
      <c r="B234" s="11"/>
      <c r="C234" s="11"/>
      <c r="D234" s="11"/>
      <c r="E234" s="11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 x14ac:dyDescent="0.25">
      <c r="A235" s="8"/>
      <c r="B235" s="11"/>
      <c r="C235" s="11"/>
      <c r="D235" s="11"/>
      <c r="E235" s="11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 x14ac:dyDescent="0.25">
      <c r="A236" s="8"/>
      <c r="B236" s="11"/>
      <c r="C236" s="11"/>
      <c r="D236" s="11"/>
      <c r="E236" s="11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 x14ac:dyDescent="0.25">
      <c r="A237" s="8"/>
      <c r="B237" s="11"/>
      <c r="C237" s="11"/>
      <c r="D237" s="11"/>
      <c r="E237" s="11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 x14ac:dyDescent="0.25">
      <c r="A238" s="8"/>
      <c r="B238" s="11"/>
      <c r="C238" s="11"/>
      <c r="D238" s="11"/>
      <c r="E238" s="11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 x14ac:dyDescent="0.25">
      <c r="A239" s="8"/>
      <c r="B239" s="11"/>
      <c r="C239" s="11"/>
      <c r="D239" s="11"/>
      <c r="E239" s="11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 x14ac:dyDescent="0.25">
      <c r="A240" s="8"/>
      <c r="B240" s="11"/>
      <c r="C240" s="11"/>
      <c r="D240" s="11"/>
      <c r="E240" s="11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 x14ac:dyDescent="0.25">
      <c r="A241" s="8"/>
      <c r="B241" s="11"/>
      <c r="C241" s="11"/>
      <c r="D241" s="11"/>
      <c r="E241" s="11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 x14ac:dyDescent="0.25">
      <c r="A242" s="8"/>
      <c r="B242" s="11"/>
      <c r="C242" s="11"/>
      <c r="D242" s="11"/>
      <c r="E242" s="11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 x14ac:dyDescent="0.25">
      <c r="A243" s="8"/>
      <c r="B243" s="11"/>
      <c r="C243" s="11"/>
      <c r="D243" s="11"/>
      <c r="E243" s="11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 x14ac:dyDescent="0.25">
      <c r="A244" s="8"/>
      <c r="B244" s="11"/>
      <c r="C244" s="11"/>
      <c r="D244" s="11"/>
      <c r="E244" s="11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 x14ac:dyDescent="0.25">
      <c r="A245" s="8"/>
      <c r="B245" s="11"/>
      <c r="C245" s="11"/>
      <c r="D245" s="11"/>
      <c r="E245" s="11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 x14ac:dyDescent="0.25">
      <c r="A246" s="8"/>
      <c r="B246" s="11"/>
      <c r="C246" s="11"/>
      <c r="D246" s="11"/>
      <c r="E246" s="11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 x14ac:dyDescent="0.25">
      <c r="A247" s="8"/>
      <c r="B247" s="11"/>
      <c r="C247" s="11"/>
      <c r="D247" s="11"/>
      <c r="E247" s="11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 x14ac:dyDescent="0.25">
      <c r="A248" s="8"/>
      <c r="B248" s="11"/>
      <c r="C248" s="11"/>
      <c r="D248" s="11"/>
      <c r="E248" s="11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 x14ac:dyDescent="0.25">
      <c r="A249" s="8"/>
      <c r="B249" s="11"/>
      <c r="C249" s="11"/>
      <c r="D249" s="11"/>
      <c r="E249" s="11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 x14ac:dyDescent="0.25">
      <c r="A250" s="8"/>
      <c r="B250" s="11"/>
      <c r="C250" s="11"/>
      <c r="D250" s="11"/>
      <c r="E250" s="11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 x14ac:dyDescent="0.25">
      <c r="A251" s="8"/>
      <c r="B251" s="11"/>
      <c r="C251" s="11"/>
      <c r="D251" s="11"/>
      <c r="E251" s="11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 x14ac:dyDescent="0.25">
      <c r="A252" s="8"/>
      <c r="B252" s="11"/>
      <c r="C252" s="11"/>
      <c r="D252" s="11"/>
      <c r="E252" s="11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 x14ac:dyDescent="0.25">
      <c r="A253" s="8"/>
      <c r="B253" s="11"/>
      <c r="C253" s="11"/>
      <c r="D253" s="11"/>
      <c r="E253" s="11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 x14ac:dyDescent="0.25">
      <c r="A254" s="8"/>
      <c r="B254" s="11"/>
      <c r="C254" s="11"/>
      <c r="D254" s="11"/>
      <c r="E254" s="11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 x14ac:dyDescent="0.25">
      <c r="A255" s="8"/>
      <c r="B255" s="11"/>
      <c r="C255" s="11"/>
      <c r="D255" s="11"/>
      <c r="E255" s="11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 x14ac:dyDescent="0.25">
      <c r="A256" s="8"/>
      <c r="B256" s="11"/>
      <c r="C256" s="11"/>
      <c r="D256" s="11"/>
      <c r="E256" s="11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 x14ac:dyDescent="0.25">
      <c r="A257" s="8"/>
      <c r="B257" s="11"/>
      <c r="C257" s="11"/>
      <c r="D257" s="11"/>
      <c r="E257" s="11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 x14ac:dyDescent="0.25">
      <c r="A258" s="8"/>
      <c r="B258" s="11"/>
      <c r="C258" s="11"/>
      <c r="D258" s="11"/>
      <c r="E258" s="11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 x14ac:dyDescent="0.25">
      <c r="A259" s="8"/>
      <c r="B259" s="11"/>
      <c r="C259" s="11"/>
      <c r="D259" s="11"/>
      <c r="E259" s="11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 x14ac:dyDescent="0.25">
      <c r="A260" s="8"/>
      <c r="B260" s="11"/>
      <c r="C260" s="11"/>
      <c r="D260" s="11"/>
      <c r="E260" s="11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 x14ac:dyDescent="0.25">
      <c r="A261" s="8"/>
      <c r="B261" s="11"/>
      <c r="C261" s="11"/>
      <c r="D261" s="11"/>
      <c r="E261" s="11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 x14ac:dyDescent="0.25">
      <c r="A262" s="8"/>
      <c r="B262" s="11"/>
      <c r="C262" s="11"/>
      <c r="D262" s="11"/>
      <c r="E262" s="11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 x14ac:dyDescent="0.25">
      <c r="A263" s="8"/>
      <c r="B263" s="11"/>
      <c r="C263" s="11"/>
      <c r="D263" s="11"/>
      <c r="E263" s="11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 x14ac:dyDescent="0.25">
      <c r="A264" s="8"/>
      <c r="B264" s="11"/>
      <c r="C264" s="11"/>
      <c r="D264" s="11"/>
      <c r="E264" s="11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 x14ac:dyDescent="0.25">
      <c r="A265" s="8"/>
      <c r="B265" s="11"/>
      <c r="C265" s="11"/>
      <c r="D265" s="11"/>
      <c r="E265" s="11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 x14ac:dyDescent="0.25">
      <c r="A266" s="8"/>
      <c r="B266" s="11"/>
      <c r="C266" s="11"/>
      <c r="D266" s="11"/>
      <c r="E266" s="11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 x14ac:dyDescent="0.25">
      <c r="A267" s="8"/>
      <c r="B267" s="11"/>
      <c r="C267" s="11"/>
      <c r="D267" s="11"/>
      <c r="E267" s="11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 x14ac:dyDescent="0.25">
      <c r="A268" s="8"/>
      <c r="B268" s="11"/>
      <c r="C268" s="11"/>
      <c r="D268" s="11"/>
      <c r="E268" s="11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 x14ac:dyDescent="0.25">
      <c r="A269" s="8"/>
      <c r="B269" s="11"/>
      <c r="C269" s="11"/>
      <c r="D269" s="11"/>
      <c r="E269" s="11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 x14ac:dyDescent="0.25">
      <c r="A270" s="8"/>
      <c r="B270" s="11"/>
      <c r="C270" s="11"/>
      <c r="D270" s="11"/>
      <c r="E270" s="11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 x14ac:dyDescent="0.25">
      <c r="A271" s="8"/>
      <c r="B271" s="11"/>
      <c r="C271" s="11"/>
      <c r="D271" s="11"/>
      <c r="E271" s="11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 x14ac:dyDescent="0.25">
      <c r="A272" s="8"/>
      <c r="B272" s="11"/>
      <c r="C272" s="11"/>
      <c r="D272" s="11"/>
      <c r="E272" s="11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 x14ac:dyDescent="0.25">
      <c r="A273" s="8"/>
      <c r="B273" s="11"/>
      <c r="C273" s="11"/>
      <c r="D273" s="11"/>
      <c r="E273" s="11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 x14ac:dyDescent="0.25">
      <c r="A274" s="8"/>
      <c r="B274" s="11"/>
      <c r="C274" s="11"/>
      <c r="D274" s="11"/>
      <c r="E274" s="11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 x14ac:dyDescent="0.25">
      <c r="A275" s="8"/>
      <c r="B275" s="11"/>
      <c r="C275" s="11"/>
      <c r="D275" s="11"/>
      <c r="E275" s="11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 x14ac:dyDescent="0.25">
      <c r="A276" s="8"/>
      <c r="B276" s="11"/>
      <c r="C276" s="11"/>
      <c r="D276" s="11"/>
      <c r="E276" s="11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 x14ac:dyDescent="0.25">
      <c r="A277" s="8"/>
      <c r="B277" s="11"/>
      <c r="C277" s="11"/>
      <c r="D277" s="11"/>
      <c r="E277" s="11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 x14ac:dyDescent="0.25">
      <c r="A278" s="8"/>
      <c r="B278" s="11"/>
      <c r="C278" s="11"/>
      <c r="D278" s="11"/>
      <c r="E278" s="11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 x14ac:dyDescent="0.25">
      <c r="A279" s="8"/>
      <c r="B279" s="11"/>
      <c r="C279" s="11"/>
      <c r="D279" s="11"/>
      <c r="E279" s="11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 x14ac:dyDescent="0.25">
      <c r="A280" s="8"/>
      <c r="B280" s="11"/>
      <c r="C280" s="11"/>
      <c r="D280" s="11"/>
      <c r="E280" s="11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 x14ac:dyDescent="0.25">
      <c r="A281" s="8"/>
      <c r="B281" s="11"/>
      <c r="C281" s="11"/>
      <c r="D281" s="11"/>
      <c r="E281" s="11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 x14ac:dyDescent="0.25">
      <c r="A282" s="8"/>
      <c r="B282" s="11"/>
      <c r="C282" s="11"/>
      <c r="D282" s="11"/>
      <c r="E282" s="11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 x14ac:dyDescent="0.25">
      <c r="A283" s="8"/>
      <c r="B283" s="11"/>
      <c r="C283" s="11"/>
      <c r="D283" s="11"/>
      <c r="E283" s="11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 x14ac:dyDescent="0.25">
      <c r="A284" s="8"/>
      <c r="B284" s="11"/>
      <c r="C284" s="11"/>
      <c r="D284" s="11"/>
      <c r="E284" s="11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 x14ac:dyDescent="0.25">
      <c r="A285" s="8"/>
      <c r="B285" s="11"/>
      <c r="C285" s="11"/>
      <c r="D285" s="11"/>
      <c r="E285" s="11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 x14ac:dyDescent="0.25">
      <c r="A286" s="8"/>
      <c r="B286" s="11"/>
      <c r="C286" s="11"/>
      <c r="D286" s="11"/>
      <c r="E286" s="11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 x14ac:dyDescent="0.25">
      <c r="A287" s="8"/>
      <c r="B287" s="11"/>
      <c r="C287" s="11"/>
      <c r="D287" s="11"/>
      <c r="E287" s="11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 x14ac:dyDescent="0.25">
      <c r="A288" s="8"/>
      <c r="B288" s="11"/>
      <c r="C288" s="11"/>
      <c r="D288" s="11"/>
      <c r="E288" s="11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 x14ac:dyDescent="0.25">
      <c r="A289" s="8"/>
      <c r="B289" s="11"/>
      <c r="C289" s="11"/>
      <c r="D289" s="11"/>
      <c r="E289" s="11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 x14ac:dyDescent="0.25">
      <c r="A290" s="8"/>
      <c r="B290" s="11"/>
      <c r="C290" s="11"/>
      <c r="D290" s="11"/>
      <c r="E290" s="11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 x14ac:dyDescent="0.25">
      <c r="A291" s="8"/>
      <c r="B291" s="11"/>
      <c r="C291" s="11"/>
      <c r="D291" s="11"/>
      <c r="E291" s="11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 x14ac:dyDescent="0.25">
      <c r="A292" s="8"/>
      <c r="B292" s="11"/>
      <c r="C292" s="11"/>
      <c r="D292" s="11"/>
      <c r="E292" s="11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 x14ac:dyDescent="0.25">
      <c r="A293" s="8"/>
      <c r="B293" s="11"/>
      <c r="C293" s="11"/>
      <c r="D293" s="11"/>
      <c r="E293" s="11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 x14ac:dyDescent="0.25">
      <c r="A294" s="8"/>
      <c r="B294" s="11"/>
      <c r="C294" s="11"/>
      <c r="D294" s="11"/>
      <c r="E294" s="11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 x14ac:dyDescent="0.25">
      <c r="A295" s="8"/>
      <c r="B295" s="11"/>
      <c r="C295" s="11"/>
      <c r="D295" s="11"/>
      <c r="E295" s="11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 x14ac:dyDescent="0.25">
      <c r="A296" s="8"/>
      <c r="B296" s="11"/>
      <c r="C296" s="11"/>
      <c r="D296" s="11"/>
      <c r="E296" s="11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 x14ac:dyDescent="0.25">
      <c r="A297" s="8"/>
      <c r="B297" s="11"/>
      <c r="C297" s="11"/>
      <c r="D297" s="11"/>
      <c r="E297" s="11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 x14ac:dyDescent="0.25">
      <c r="A298" s="8"/>
      <c r="B298" s="11"/>
      <c r="C298" s="11"/>
      <c r="D298" s="11"/>
      <c r="E298" s="11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 x14ac:dyDescent="0.25">
      <c r="A299" s="8"/>
      <c r="B299" s="11"/>
      <c r="C299" s="11"/>
      <c r="D299" s="11"/>
      <c r="E299" s="11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 x14ac:dyDescent="0.25">
      <c r="A300" s="8"/>
      <c r="B300" s="11"/>
      <c r="C300" s="11"/>
      <c r="D300" s="11"/>
      <c r="E300" s="11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 x14ac:dyDescent="0.25">
      <c r="A301" s="8"/>
      <c r="B301" s="11"/>
      <c r="C301" s="11"/>
      <c r="D301" s="11"/>
      <c r="E301" s="11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 x14ac:dyDescent="0.25">
      <c r="A302" s="8"/>
      <c r="B302" s="11"/>
      <c r="C302" s="11"/>
      <c r="D302" s="11"/>
      <c r="E302" s="11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 x14ac:dyDescent="0.25">
      <c r="A303" s="8"/>
      <c r="B303" s="11"/>
      <c r="C303" s="11"/>
      <c r="D303" s="11"/>
      <c r="E303" s="11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 x14ac:dyDescent="0.25">
      <c r="A304" s="8"/>
      <c r="B304" s="11"/>
      <c r="C304" s="11"/>
      <c r="D304" s="11"/>
      <c r="E304" s="11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 x14ac:dyDescent="0.25">
      <c r="A305" s="8"/>
      <c r="B305" s="11"/>
      <c r="C305" s="11"/>
      <c r="D305" s="11"/>
      <c r="E305" s="11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 x14ac:dyDescent="0.25">
      <c r="A306" s="8"/>
      <c r="B306" s="11"/>
      <c r="C306" s="11"/>
      <c r="D306" s="11"/>
      <c r="E306" s="11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 x14ac:dyDescent="0.25">
      <c r="A307" s="8"/>
      <c r="B307" s="11"/>
      <c r="C307" s="11"/>
      <c r="D307" s="11"/>
      <c r="E307" s="11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 x14ac:dyDescent="0.25">
      <c r="A308" s="8"/>
      <c r="B308" s="11"/>
      <c r="C308" s="11"/>
      <c r="D308" s="11"/>
      <c r="E308" s="11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 x14ac:dyDescent="0.25">
      <c r="A309" s="8"/>
      <c r="B309" s="11"/>
      <c r="C309" s="11"/>
      <c r="D309" s="11"/>
      <c r="E309" s="11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 x14ac:dyDescent="0.25">
      <c r="A310" s="8"/>
      <c r="B310" s="11"/>
      <c r="C310" s="11"/>
      <c r="D310" s="11"/>
      <c r="E310" s="11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 x14ac:dyDescent="0.25">
      <c r="A311" s="8"/>
      <c r="B311" s="11"/>
      <c r="C311" s="11"/>
      <c r="D311" s="11"/>
      <c r="E311" s="11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 x14ac:dyDescent="0.25">
      <c r="A312" s="8"/>
      <c r="B312" s="11"/>
      <c r="C312" s="11"/>
      <c r="D312" s="11"/>
      <c r="E312" s="11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 x14ac:dyDescent="0.25">
      <c r="A313" s="8"/>
      <c r="B313" s="11"/>
      <c r="C313" s="11"/>
      <c r="D313" s="11"/>
      <c r="E313" s="11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 x14ac:dyDescent="0.25">
      <c r="A314" s="8"/>
      <c r="B314" s="11"/>
      <c r="C314" s="11"/>
      <c r="D314" s="11"/>
      <c r="E314" s="11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 x14ac:dyDescent="0.25">
      <c r="A315" s="8"/>
      <c r="B315" s="11"/>
      <c r="C315" s="11"/>
      <c r="D315" s="11"/>
      <c r="E315" s="11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 x14ac:dyDescent="0.25">
      <c r="A316" s="8"/>
      <c r="B316" s="11"/>
      <c r="C316" s="11"/>
      <c r="D316" s="11"/>
      <c r="E316" s="11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 x14ac:dyDescent="0.25">
      <c r="A317" s="8"/>
      <c r="B317" s="11"/>
      <c r="C317" s="11"/>
      <c r="D317" s="11"/>
      <c r="E317" s="11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 x14ac:dyDescent="0.25">
      <c r="A318" s="8"/>
      <c r="B318" s="11"/>
      <c r="C318" s="11"/>
      <c r="D318" s="11"/>
      <c r="E318" s="11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 x14ac:dyDescent="0.25">
      <c r="A319" s="8"/>
      <c r="B319" s="11"/>
      <c r="C319" s="11"/>
      <c r="D319" s="11"/>
      <c r="E319" s="11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 x14ac:dyDescent="0.25">
      <c r="A320" s="8"/>
      <c r="B320" s="11"/>
      <c r="C320" s="11"/>
      <c r="D320" s="11"/>
      <c r="E320" s="11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 x14ac:dyDescent="0.25">
      <c r="A321" s="8"/>
      <c r="B321" s="11"/>
      <c r="C321" s="11"/>
      <c r="D321" s="11"/>
      <c r="E321" s="11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 x14ac:dyDescent="0.25">
      <c r="A322" s="8"/>
      <c r="B322" s="11"/>
      <c r="C322" s="11"/>
      <c r="D322" s="11"/>
      <c r="E322" s="11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 x14ac:dyDescent="0.25">
      <c r="A323" s="8"/>
      <c r="B323" s="11"/>
      <c r="C323" s="11"/>
      <c r="D323" s="11"/>
      <c r="E323" s="11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 x14ac:dyDescent="0.25">
      <c r="A324" s="8"/>
      <c r="B324" s="11"/>
      <c r="C324" s="11"/>
      <c r="D324" s="11"/>
      <c r="E324" s="11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 x14ac:dyDescent="0.25">
      <c r="A325" s="8"/>
      <c r="B325" s="11"/>
      <c r="C325" s="11"/>
      <c r="D325" s="11"/>
      <c r="E325" s="11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 x14ac:dyDescent="0.25">
      <c r="A326" s="8"/>
      <c r="B326" s="11"/>
      <c r="C326" s="11"/>
      <c r="D326" s="11"/>
      <c r="E326" s="11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 x14ac:dyDescent="0.25">
      <c r="A327" s="8"/>
      <c r="B327" s="11"/>
      <c r="C327" s="11"/>
      <c r="D327" s="11"/>
      <c r="E327" s="11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 x14ac:dyDescent="0.25">
      <c r="A328" s="8"/>
      <c r="B328" s="11"/>
      <c r="C328" s="11"/>
      <c r="D328" s="11"/>
      <c r="E328" s="11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 x14ac:dyDescent="0.25">
      <c r="A329" s="8"/>
      <c r="B329" s="11"/>
      <c r="C329" s="11"/>
      <c r="D329" s="11"/>
      <c r="E329" s="11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 x14ac:dyDescent="0.25">
      <c r="A330" s="8"/>
      <c r="B330" s="11"/>
      <c r="C330" s="11"/>
      <c r="D330" s="11"/>
      <c r="E330" s="11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 x14ac:dyDescent="0.25">
      <c r="A331" s="8"/>
      <c r="B331" s="11"/>
      <c r="C331" s="11"/>
      <c r="D331" s="11"/>
      <c r="E331" s="11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 x14ac:dyDescent="0.25">
      <c r="A332" s="8"/>
      <c r="B332" s="11"/>
      <c r="C332" s="11"/>
      <c r="D332" s="11"/>
      <c r="E332" s="11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 x14ac:dyDescent="0.25">
      <c r="A333" s="8"/>
      <c r="B333" s="11"/>
      <c r="C333" s="11"/>
      <c r="D333" s="11"/>
      <c r="E333" s="11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 x14ac:dyDescent="0.25">
      <c r="A334" s="8"/>
      <c r="B334" s="11"/>
      <c r="C334" s="11"/>
      <c r="D334" s="11"/>
      <c r="E334" s="11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 x14ac:dyDescent="0.25">
      <c r="A335" s="8"/>
      <c r="B335" s="11"/>
      <c r="C335" s="11"/>
      <c r="D335" s="11"/>
      <c r="E335" s="11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 x14ac:dyDescent="0.25">
      <c r="A336" s="8"/>
      <c r="B336" s="11"/>
      <c r="C336" s="11"/>
      <c r="D336" s="11"/>
      <c r="E336" s="11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 x14ac:dyDescent="0.25">
      <c r="A337" s="8"/>
      <c r="B337" s="11"/>
      <c r="C337" s="11"/>
      <c r="D337" s="11"/>
      <c r="E337" s="11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 x14ac:dyDescent="0.25">
      <c r="A338" s="8"/>
      <c r="B338" s="11"/>
      <c r="C338" s="11"/>
      <c r="D338" s="11"/>
      <c r="E338" s="11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 x14ac:dyDescent="0.25">
      <c r="A339" s="8"/>
      <c r="B339" s="11"/>
      <c r="C339" s="11"/>
      <c r="D339" s="11"/>
      <c r="E339" s="11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 x14ac:dyDescent="0.25">
      <c r="A340" s="8"/>
      <c r="B340" s="11"/>
      <c r="C340" s="11"/>
      <c r="D340" s="11"/>
      <c r="E340" s="11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 x14ac:dyDescent="0.25">
      <c r="A341" s="8"/>
      <c r="B341" s="11"/>
      <c r="C341" s="11"/>
      <c r="D341" s="11"/>
      <c r="E341" s="11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 x14ac:dyDescent="0.25">
      <c r="A342" s="8"/>
      <c r="B342" s="11"/>
      <c r="C342" s="11"/>
      <c r="D342" s="11"/>
      <c r="E342" s="11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 x14ac:dyDescent="0.25">
      <c r="A343" s="8"/>
      <c r="B343" s="11"/>
      <c r="C343" s="11"/>
      <c r="D343" s="11"/>
      <c r="E343" s="11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 x14ac:dyDescent="0.25">
      <c r="A344" s="8"/>
      <c r="B344" s="11"/>
      <c r="C344" s="11"/>
      <c r="D344" s="11"/>
      <c r="E344" s="11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 x14ac:dyDescent="0.25">
      <c r="A345" s="8"/>
      <c r="B345" s="11"/>
      <c r="C345" s="11"/>
      <c r="D345" s="11"/>
      <c r="E345" s="11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 x14ac:dyDescent="0.25">
      <c r="A346" s="8"/>
      <c r="B346" s="11"/>
      <c r="C346" s="11"/>
      <c r="D346" s="11"/>
      <c r="E346" s="11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 x14ac:dyDescent="0.25">
      <c r="A347" s="8"/>
      <c r="B347" s="11"/>
      <c r="C347" s="11"/>
      <c r="D347" s="11"/>
      <c r="E347" s="11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 x14ac:dyDescent="0.25">
      <c r="A348" s="8"/>
      <c r="B348" s="11"/>
      <c r="C348" s="11"/>
      <c r="D348" s="11"/>
      <c r="E348" s="11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 x14ac:dyDescent="0.25">
      <c r="A349" s="8"/>
      <c r="B349" s="11"/>
      <c r="C349" s="11"/>
      <c r="D349" s="11"/>
      <c r="E349" s="11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 x14ac:dyDescent="0.25">
      <c r="A350" s="8"/>
      <c r="B350" s="11"/>
      <c r="C350" s="11"/>
      <c r="D350" s="11"/>
      <c r="E350" s="11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 x14ac:dyDescent="0.25">
      <c r="A351" s="8"/>
      <c r="B351" s="11"/>
      <c r="C351" s="11"/>
      <c r="D351" s="11"/>
      <c r="E351" s="11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 x14ac:dyDescent="0.25">
      <c r="A352" s="8"/>
      <c r="B352" s="11"/>
      <c r="C352" s="11"/>
      <c r="D352" s="11"/>
      <c r="E352" s="11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 x14ac:dyDescent="0.25">
      <c r="A353" s="8"/>
      <c r="B353" s="11"/>
      <c r="C353" s="11"/>
      <c r="D353" s="11"/>
      <c r="E353" s="11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 x14ac:dyDescent="0.25">
      <c r="A354" s="8"/>
      <c r="B354" s="11"/>
      <c r="C354" s="11"/>
      <c r="D354" s="11"/>
      <c r="E354" s="11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 x14ac:dyDescent="0.25">
      <c r="A355" s="8"/>
      <c r="B355" s="11"/>
      <c r="C355" s="11"/>
      <c r="D355" s="11"/>
      <c r="E355" s="11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 x14ac:dyDescent="0.25">
      <c r="A356" s="8"/>
      <c r="B356" s="11"/>
      <c r="C356" s="11"/>
      <c r="D356" s="11"/>
      <c r="E356" s="11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 x14ac:dyDescent="0.25">
      <c r="A357" s="8"/>
      <c r="B357" s="11"/>
      <c r="C357" s="11"/>
      <c r="D357" s="11"/>
      <c r="E357" s="11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 x14ac:dyDescent="0.25">
      <c r="A358" s="8"/>
      <c r="B358" s="11"/>
      <c r="C358" s="11"/>
      <c r="D358" s="11"/>
      <c r="E358" s="11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 x14ac:dyDescent="0.25">
      <c r="A359" s="8"/>
      <c r="B359" s="11"/>
      <c r="C359" s="11"/>
      <c r="D359" s="11"/>
      <c r="E359" s="11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 x14ac:dyDescent="0.25">
      <c r="A360" s="8"/>
      <c r="B360" s="11"/>
      <c r="C360" s="11"/>
      <c r="D360" s="11"/>
      <c r="E360" s="11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 x14ac:dyDescent="0.25">
      <c r="A361" s="8"/>
      <c r="B361" s="11"/>
      <c r="C361" s="11"/>
      <c r="D361" s="11"/>
      <c r="E361" s="11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 x14ac:dyDescent="0.25">
      <c r="A362" s="8"/>
      <c r="B362" s="11"/>
      <c r="C362" s="11"/>
      <c r="D362" s="11"/>
      <c r="E362" s="11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 x14ac:dyDescent="0.25">
      <c r="A363" s="8"/>
      <c r="B363" s="11"/>
      <c r="C363" s="11"/>
      <c r="D363" s="11"/>
      <c r="E363" s="11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 x14ac:dyDescent="0.25">
      <c r="A364" s="8"/>
      <c r="B364" s="11"/>
      <c r="C364" s="11"/>
      <c r="D364" s="11"/>
      <c r="E364" s="11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 x14ac:dyDescent="0.25">
      <c r="A365" s="8"/>
      <c r="B365" s="11"/>
      <c r="C365" s="11"/>
      <c r="D365" s="11"/>
      <c r="E365" s="11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 x14ac:dyDescent="0.25">
      <c r="A366" s="8"/>
      <c r="B366" s="11"/>
      <c r="C366" s="11"/>
      <c r="D366" s="11"/>
      <c r="E366" s="11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 x14ac:dyDescent="0.25">
      <c r="A367" s="8"/>
      <c r="B367" s="11"/>
      <c r="C367" s="11"/>
      <c r="D367" s="11"/>
      <c r="E367" s="11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 x14ac:dyDescent="0.25">
      <c r="A368" s="8"/>
      <c r="B368" s="11"/>
      <c r="C368" s="11"/>
      <c r="D368" s="11"/>
      <c r="E368" s="11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 x14ac:dyDescent="0.25">
      <c r="A369" s="8"/>
      <c r="B369" s="11"/>
      <c r="C369" s="11"/>
      <c r="D369" s="11"/>
      <c r="E369" s="11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 x14ac:dyDescent="0.25">
      <c r="A370" s="8"/>
      <c r="B370" s="11"/>
      <c r="C370" s="11"/>
      <c r="D370" s="11"/>
      <c r="E370" s="11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 x14ac:dyDescent="0.25">
      <c r="A371" s="8"/>
      <c r="B371" s="11"/>
      <c r="C371" s="11"/>
      <c r="D371" s="11"/>
      <c r="E371" s="11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 x14ac:dyDescent="0.25">
      <c r="A372" s="8"/>
      <c r="B372" s="11"/>
      <c r="C372" s="11"/>
      <c r="D372" s="11"/>
      <c r="E372" s="11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 x14ac:dyDescent="0.25">
      <c r="A373" s="8"/>
      <c r="B373" s="11"/>
      <c r="C373" s="11"/>
      <c r="D373" s="11"/>
      <c r="E373" s="11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 x14ac:dyDescent="0.25">
      <c r="A374" s="8"/>
      <c r="B374" s="11"/>
      <c r="C374" s="11"/>
      <c r="D374" s="11"/>
      <c r="E374" s="11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 x14ac:dyDescent="0.25">
      <c r="A375" s="8"/>
      <c r="B375" s="11"/>
      <c r="C375" s="11"/>
      <c r="D375" s="11"/>
      <c r="E375" s="11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 x14ac:dyDescent="0.25">
      <c r="A376" s="8"/>
      <c r="B376" s="11"/>
      <c r="C376" s="11"/>
      <c r="D376" s="11"/>
      <c r="E376" s="11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 x14ac:dyDescent="0.25">
      <c r="A377" s="8"/>
      <c r="B377" s="11"/>
      <c r="C377" s="11"/>
      <c r="D377" s="11"/>
      <c r="E377" s="11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 x14ac:dyDescent="0.25">
      <c r="A378" s="8"/>
      <c r="B378" s="11"/>
      <c r="C378" s="11"/>
      <c r="D378" s="11"/>
      <c r="E378" s="11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 x14ac:dyDescent="0.25">
      <c r="A379" s="8"/>
      <c r="B379" s="11"/>
      <c r="C379" s="11"/>
      <c r="D379" s="11"/>
      <c r="E379" s="11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 x14ac:dyDescent="0.25">
      <c r="A380" s="8"/>
      <c r="B380" s="11"/>
      <c r="C380" s="11"/>
      <c r="D380" s="11"/>
      <c r="E380" s="11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 x14ac:dyDescent="0.25">
      <c r="A381" s="8"/>
      <c r="B381" s="11"/>
      <c r="C381" s="11"/>
      <c r="D381" s="11"/>
      <c r="E381" s="11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 x14ac:dyDescent="0.25">
      <c r="A382" s="8"/>
      <c r="B382" s="11"/>
      <c r="C382" s="11"/>
      <c r="D382" s="11"/>
      <c r="E382" s="11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 x14ac:dyDescent="0.25">
      <c r="A383" s="8"/>
      <c r="B383" s="11"/>
      <c r="C383" s="11"/>
      <c r="D383" s="11"/>
      <c r="E383" s="11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 x14ac:dyDescent="0.25">
      <c r="A384" s="8"/>
      <c r="B384" s="11"/>
      <c r="C384" s="11"/>
      <c r="D384" s="11"/>
      <c r="E384" s="11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 x14ac:dyDescent="0.25">
      <c r="A385" s="8"/>
      <c r="B385" s="11"/>
      <c r="C385" s="11"/>
      <c r="D385" s="11"/>
      <c r="E385" s="11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 x14ac:dyDescent="0.25">
      <c r="A386" s="8"/>
      <c r="B386" s="11"/>
      <c r="C386" s="11"/>
      <c r="D386" s="11"/>
      <c r="E386" s="11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 x14ac:dyDescent="0.25">
      <c r="A387" s="8"/>
      <c r="B387" s="11"/>
      <c r="C387" s="11"/>
      <c r="D387" s="11"/>
      <c r="E387" s="11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 x14ac:dyDescent="0.25">
      <c r="A388" s="8"/>
      <c r="B388" s="11"/>
      <c r="C388" s="11"/>
      <c r="D388" s="11"/>
      <c r="E388" s="11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 x14ac:dyDescent="0.25">
      <c r="A389" s="8"/>
      <c r="B389" s="11"/>
      <c r="C389" s="11"/>
      <c r="D389" s="11"/>
      <c r="E389" s="11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 x14ac:dyDescent="0.25">
      <c r="A390" s="8"/>
      <c r="B390" s="11"/>
      <c r="C390" s="11"/>
      <c r="D390" s="11"/>
      <c r="E390" s="11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 x14ac:dyDescent="0.25">
      <c r="A391" s="8"/>
      <c r="B391" s="11"/>
      <c r="C391" s="11"/>
      <c r="D391" s="11"/>
      <c r="E391" s="11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 x14ac:dyDescent="0.25">
      <c r="A392" s="8"/>
      <c r="B392" s="11"/>
      <c r="C392" s="11"/>
      <c r="D392" s="11"/>
      <c r="E392" s="11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 x14ac:dyDescent="0.25">
      <c r="A393" s="8"/>
      <c r="B393" s="11"/>
      <c r="C393" s="11"/>
      <c r="D393" s="11"/>
      <c r="E393" s="11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 x14ac:dyDescent="0.25">
      <c r="A394" s="8"/>
      <c r="B394" s="11"/>
      <c r="C394" s="11"/>
      <c r="D394" s="11"/>
      <c r="E394" s="11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 x14ac:dyDescent="0.25">
      <c r="A395" s="8"/>
      <c r="B395" s="11"/>
      <c r="C395" s="11"/>
      <c r="D395" s="11"/>
      <c r="E395" s="11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 x14ac:dyDescent="0.25">
      <c r="A396" s="8"/>
      <c r="B396" s="11"/>
      <c r="C396" s="11"/>
      <c r="D396" s="11"/>
      <c r="E396" s="11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 x14ac:dyDescent="0.25">
      <c r="A397" s="8"/>
      <c r="B397" s="11"/>
      <c r="C397" s="11"/>
      <c r="D397" s="11"/>
      <c r="E397" s="11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 x14ac:dyDescent="0.25">
      <c r="A398" s="8"/>
      <c r="B398" s="11"/>
      <c r="C398" s="11"/>
      <c r="D398" s="11"/>
      <c r="E398" s="11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 x14ac:dyDescent="0.25">
      <c r="A399" s="8"/>
      <c r="B399" s="11"/>
      <c r="C399" s="11"/>
      <c r="D399" s="11"/>
      <c r="E399" s="11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 x14ac:dyDescent="0.25">
      <c r="A400" s="8"/>
      <c r="B400" s="11"/>
      <c r="C400" s="11"/>
      <c r="D400" s="11"/>
      <c r="E400" s="11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 x14ac:dyDescent="0.25">
      <c r="A401" s="8"/>
      <c r="B401" s="11"/>
      <c r="C401" s="11"/>
      <c r="D401" s="11"/>
      <c r="E401" s="11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 x14ac:dyDescent="0.25">
      <c r="A402" s="8"/>
      <c r="B402" s="11"/>
      <c r="C402" s="11"/>
      <c r="D402" s="11"/>
      <c r="E402" s="11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 x14ac:dyDescent="0.25">
      <c r="A403" s="8"/>
      <c r="B403" s="11"/>
      <c r="C403" s="11"/>
      <c r="D403" s="11"/>
      <c r="E403" s="11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 x14ac:dyDescent="0.25">
      <c r="A404" s="8"/>
      <c r="B404" s="11"/>
      <c r="C404" s="11"/>
      <c r="D404" s="11"/>
      <c r="E404" s="11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 x14ac:dyDescent="0.25">
      <c r="A405" s="8"/>
      <c r="B405" s="11"/>
      <c r="C405" s="11"/>
      <c r="D405" s="11"/>
      <c r="E405" s="11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 x14ac:dyDescent="0.25">
      <c r="A406" s="8"/>
      <c r="B406" s="11"/>
      <c r="C406" s="11"/>
      <c r="D406" s="11"/>
      <c r="E406" s="11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 x14ac:dyDescent="0.25">
      <c r="A407" s="8"/>
      <c r="B407" s="11"/>
      <c r="C407" s="11"/>
      <c r="D407" s="11"/>
      <c r="E407" s="11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 x14ac:dyDescent="0.25">
      <c r="A408" s="8"/>
      <c r="B408" s="11"/>
      <c r="C408" s="11"/>
      <c r="D408" s="11"/>
      <c r="E408" s="11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 x14ac:dyDescent="0.25">
      <c r="A409" s="8"/>
      <c r="B409" s="11"/>
      <c r="C409" s="11"/>
      <c r="D409" s="11"/>
      <c r="E409" s="11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 x14ac:dyDescent="0.25">
      <c r="A410" s="8"/>
      <c r="B410" s="11"/>
      <c r="C410" s="11"/>
      <c r="D410" s="11"/>
      <c r="E410" s="11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 x14ac:dyDescent="0.25">
      <c r="A411" s="8"/>
      <c r="B411" s="11"/>
      <c r="C411" s="11"/>
      <c r="D411" s="11"/>
      <c r="E411" s="11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 x14ac:dyDescent="0.25">
      <c r="A412" s="8"/>
      <c r="B412" s="11"/>
      <c r="C412" s="11"/>
      <c r="D412" s="11"/>
      <c r="E412" s="11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 x14ac:dyDescent="0.25">
      <c r="A413" s="8"/>
      <c r="B413" s="11"/>
      <c r="C413" s="11"/>
      <c r="D413" s="11"/>
      <c r="E413" s="11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 x14ac:dyDescent="0.25">
      <c r="A414" s="8"/>
      <c r="B414" s="11"/>
      <c r="C414" s="11"/>
      <c r="D414" s="11"/>
      <c r="E414" s="11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 x14ac:dyDescent="0.25">
      <c r="A415" s="8"/>
      <c r="B415" s="11"/>
      <c r="C415" s="11"/>
      <c r="D415" s="11"/>
      <c r="E415" s="11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 x14ac:dyDescent="0.25">
      <c r="A416" s="8"/>
      <c r="B416" s="11"/>
      <c r="C416" s="11"/>
      <c r="D416" s="11"/>
      <c r="E416" s="11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 x14ac:dyDescent="0.25">
      <c r="A417" s="8"/>
      <c r="B417" s="11"/>
      <c r="C417" s="11"/>
      <c r="D417" s="11"/>
      <c r="E417" s="11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 x14ac:dyDescent="0.25">
      <c r="A418" s="8"/>
      <c r="B418" s="11"/>
      <c r="C418" s="11"/>
      <c r="D418" s="11"/>
      <c r="E418" s="11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 x14ac:dyDescent="0.25">
      <c r="A419" s="8"/>
      <c r="B419" s="11"/>
      <c r="C419" s="11"/>
      <c r="D419" s="11"/>
      <c r="E419" s="11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 x14ac:dyDescent="0.25">
      <c r="A420" s="8"/>
      <c r="B420" s="11"/>
      <c r="C420" s="11"/>
      <c r="D420" s="11"/>
      <c r="E420" s="11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 x14ac:dyDescent="0.25">
      <c r="A421" s="8"/>
      <c r="B421" s="11"/>
      <c r="C421" s="11"/>
      <c r="D421" s="11"/>
      <c r="E421" s="11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 x14ac:dyDescent="0.25">
      <c r="A422" s="8"/>
      <c r="B422" s="11"/>
      <c r="C422" s="11"/>
      <c r="D422" s="11"/>
      <c r="E422" s="11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 x14ac:dyDescent="0.25">
      <c r="A423" s="8"/>
      <c r="B423" s="11"/>
      <c r="C423" s="11"/>
      <c r="D423" s="11"/>
      <c r="E423" s="11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 x14ac:dyDescent="0.25">
      <c r="A424" s="8"/>
      <c r="B424" s="11"/>
      <c r="C424" s="11"/>
      <c r="D424" s="11"/>
      <c r="E424" s="11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 x14ac:dyDescent="0.25">
      <c r="A425" s="8"/>
      <c r="B425" s="11"/>
      <c r="C425" s="11"/>
      <c r="D425" s="11"/>
      <c r="E425" s="11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 x14ac:dyDescent="0.25">
      <c r="A426" s="8"/>
      <c r="B426" s="11"/>
      <c r="C426" s="11"/>
      <c r="D426" s="11"/>
      <c r="E426" s="11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 x14ac:dyDescent="0.25">
      <c r="A427" s="8"/>
      <c r="B427" s="11"/>
      <c r="C427" s="11"/>
      <c r="D427" s="11"/>
      <c r="E427" s="11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 x14ac:dyDescent="0.25">
      <c r="A428" s="8"/>
      <c r="B428" s="11"/>
      <c r="C428" s="11"/>
      <c r="D428" s="11"/>
      <c r="E428" s="11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 x14ac:dyDescent="0.25">
      <c r="A429" s="8"/>
      <c r="B429" s="11"/>
      <c r="C429" s="11"/>
      <c r="D429" s="11"/>
      <c r="E429" s="11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 x14ac:dyDescent="0.25">
      <c r="A430" s="8"/>
      <c r="B430" s="11"/>
      <c r="C430" s="11"/>
      <c r="D430" s="11"/>
      <c r="E430" s="11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 x14ac:dyDescent="0.25">
      <c r="A431" s="8"/>
      <c r="B431" s="11"/>
      <c r="C431" s="11"/>
      <c r="D431" s="11"/>
      <c r="E431" s="11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 x14ac:dyDescent="0.25">
      <c r="A432" s="8"/>
      <c r="B432" s="11"/>
      <c r="C432" s="11"/>
      <c r="D432" s="11"/>
      <c r="E432" s="11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 x14ac:dyDescent="0.25">
      <c r="A433" s="8"/>
      <c r="B433" s="11"/>
      <c r="C433" s="11"/>
      <c r="D433" s="11"/>
      <c r="E433" s="11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 x14ac:dyDescent="0.25">
      <c r="A434" s="8"/>
      <c r="B434" s="11"/>
      <c r="C434" s="11"/>
      <c r="D434" s="11"/>
      <c r="E434" s="11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 x14ac:dyDescent="0.25">
      <c r="A435" s="8"/>
      <c r="B435" s="11"/>
      <c r="C435" s="11"/>
      <c r="D435" s="11"/>
      <c r="E435" s="11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 x14ac:dyDescent="0.25">
      <c r="A436" s="8"/>
      <c r="B436" s="11"/>
      <c r="C436" s="11"/>
      <c r="D436" s="11"/>
      <c r="E436" s="11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 x14ac:dyDescent="0.25">
      <c r="A437" s="8"/>
      <c r="B437" s="11"/>
      <c r="C437" s="11"/>
      <c r="D437" s="11"/>
      <c r="E437" s="11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 x14ac:dyDescent="0.25">
      <c r="A438" s="8"/>
      <c r="B438" s="11"/>
      <c r="C438" s="11"/>
      <c r="D438" s="11"/>
      <c r="E438" s="11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 x14ac:dyDescent="0.25">
      <c r="A439" s="8"/>
      <c r="B439" s="11"/>
      <c r="C439" s="11"/>
      <c r="D439" s="11"/>
      <c r="E439" s="11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 x14ac:dyDescent="0.25">
      <c r="A440" s="8"/>
      <c r="B440" s="11"/>
      <c r="C440" s="11"/>
      <c r="D440" s="11"/>
      <c r="E440" s="11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 x14ac:dyDescent="0.25">
      <c r="A441" s="8"/>
      <c r="B441" s="11"/>
      <c r="C441" s="11"/>
      <c r="D441" s="11"/>
      <c r="E441" s="11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 x14ac:dyDescent="0.25">
      <c r="A442" s="8"/>
      <c r="B442" s="11"/>
      <c r="C442" s="11"/>
      <c r="D442" s="11"/>
      <c r="E442" s="11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 x14ac:dyDescent="0.25">
      <c r="A443" s="8"/>
      <c r="B443" s="11"/>
      <c r="C443" s="11"/>
      <c r="D443" s="11"/>
      <c r="E443" s="11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 x14ac:dyDescent="0.25">
      <c r="A444" s="8"/>
      <c r="B444" s="11"/>
      <c r="C444" s="11"/>
      <c r="D444" s="11"/>
      <c r="E444" s="11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 x14ac:dyDescent="0.25">
      <c r="A445" s="8"/>
      <c r="B445" s="11"/>
      <c r="C445" s="11"/>
      <c r="D445" s="11"/>
      <c r="E445" s="11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 x14ac:dyDescent="0.25">
      <c r="A446" s="8"/>
      <c r="B446" s="11"/>
      <c r="C446" s="11"/>
      <c r="D446" s="11"/>
      <c r="E446" s="11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 x14ac:dyDescent="0.25">
      <c r="A447" s="8"/>
      <c r="B447" s="11"/>
      <c r="C447" s="11"/>
      <c r="D447" s="11"/>
      <c r="E447" s="11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 x14ac:dyDescent="0.25">
      <c r="A448" s="8"/>
      <c r="B448" s="11"/>
      <c r="C448" s="11"/>
      <c r="D448" s="11"/>
      <c r="E448" s="11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 x14ac:dyDescent="0.25">
      <c r="A449" s="8"/>
      <c r="B449" s="11"/>
      <c r="C449" s="11"/>
      <c r="D449" s="11"/>
      <c r="E449" s="11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 x14ac:dyDescent="0.25">
      <c r="A450" s="8"/>
      <c r="B450" s="11"/>
      <c r="C450" s="11"/>
      <c r="D450" s="11"/>
      <c r="E450" s="11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 x14ac:dyDescent="0.25">
      <c r="A451" s="8"/>
      <c r="B451" s="11"/>
      <c r="C451" s="11"/>
      <c r="D451" s="11"/>
      <c r="E451" s="11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 x14ac:dyDescent="0.25">
      <c r="A452" s="8"/>
      <c r="B452" s="11"/>
      <c r="C452" s="11"/>
      <c r="D452" s="11"/>
      <c r="E452" s="11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 x14ac:dyDescent="0.25">
      <c r="A453" s="8"/>
      <c r="B453" s="11"/>
      <c r="C453" s="11"/>
      <c r="D453" s="11"/>
      <c r="E453" s="11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 x14ac:dyDescent="0.25">
      <c r="A454" s="8"/>
      <c r="B454" s="11"/>
      <c r="C454" s="11"/>
      <c r="D454" s="11"/>
      <c r="E454" s="11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 x14ac:dyDescent="0.25">
      <c r="A455" s="8"/>
      <c r="B455" s="11"/>
      <c r="C455" s="11"/>
      <c r="D455" s="11"/>
      <c r="E455" s="11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 x14ac:dyDescent="0.25">
      <c r="A456" s="8"/>
      <c r="B456" s="11"/>
      <c r="C456" s="11"/>
      <c r="D456" s="11"/>
      <c r="E456" s="11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 x14ac:dyDescent="0.25">
      <c r="A457" s="8"/>
      <c r="B457" s="11"/>
      <c r="C457" s="11"/>
      <c r="D457" s="11"/>
      <c r="E457" s="11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 x14ac:dyDescent="0.25">
      <c r="A458" s="8"/>
      <c r="B458" s="11"/>
      <c r="C458" s="11"/>
      <c r="D458" s="11"/>
      <c r="E458" s="11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 x14ac:dyDescent="0.25">
      <c r="A459" s="8"/>
      <c r="B459" s="11"/>
      <c r="C459" s="11"/>
      <c r="D459" s="11"/>
      <c r="E459" s="11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 x14ac:dyDescent="0.25">
      <c r="A460" s="8"/>
      <c r="B460" s="11"/>
      <c r="C460" s="11"/>
      <c r="D460" s="11"/>
      <c r="E460" s="11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 x14ac:dyDescent="0.25">
      <c r="A461" s="8"/>
      <c r="B461" s="11"/>
      <c r="C461" s="11"/>
      <c r="D461" s="11"/>
      <c r="E461" s="11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 x14ac:dyDescent="0.25">
      <c r="A462" s="8"/>
      <c r="B462" s="11"/>
      <c r="C462" s="11"/>
      <c r="D462" s="11"/>
      <c r="E462" s="11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 x14ac:dyDescent="0.25">
      <c r="A463" s="8"/>
      <c r="B463" s="11"/>
      <c r="C463" s="11"/>
      <c r="D463" s="11"/>
      <c r="E463" s="11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 x14ac:dyDescent="0.25">
      <c r="A464" s="8"/>
      <c r="B464" s="11"/>
      <c r="C464" s="11"/>
      <c r="D464" s="11"/>
      <c r="E464" s="11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 x14ac:dyDescent="0.25">
      <c r="A465" s="8"/>
      <c r="B465" s="11"/>
      <c r="C465" s="11"/>
      <c r="D465" s="11"/>
      <c r="E465" s="11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 x14ac:dyDescent="0.25">
      <c r="A466" s="8"/>
      <c r="B466" s="11"/>
      <c r="C466" s="11"/>
      <c r="D466" s="11"/>
      <c r="E466" s="11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 x14ac:dyDescent="0.25">
      <c r="A467" s="8"/>
      <c r="B467" s="11"/>
      <c r="C467" s="11"/>
      <c r="D467" s="11"/>
      <c r="E467" s="11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 x14ac:dyDescent="0.25">
      <c r="A468" s="8"/>
      <c r="B468" s="11"/>
      <c r="C468" s="11"/>
      <c r="D468" s="11"/>
      <c r="E468" s="11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 x14ac:dyDescent="0.25">
      <c r="A469" s="8"/>
      <c r="B469" s="11"/>
      <c r="C469" s="11"/>
      <c r="D469" s="11"/>
      <c r="E469" s="11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 x14ac:dyDescent="0.25">
      <c r="A470" s="8"/>
      <c r="B470" s="11"/>
      <c r="C470" s="11"/>
      <c r="D470" s="11"/>
      <c r="E470" s="11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 x14ac:dyDescent="0.25">
      <c r="A471" s="8"/>
      <c r="B471" s="11"/>
      <c r="C471" s="11"/>
      <c r="D471" s="11"/>
      <c r="E471" s="11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 x14ac:dyDescent="0.25">
      <c r="A472" s="8"/>
      <c r="B472" s="11"/>
      <c r="C472" s="11"/>
      <c r="D472" s="11"/>
      <c r="E472" s="11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 x14ac:dyDescent="0.25">
      <c r="A473" s="8"/>
      <c r="B473" s="11"/>
      <c r="C473" s="11"/>
      <c r="D473" s="11"/>
      <c r="E473" s="11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 x14ac:dyDescent="0.25">
      <c r="A474" s="8"/>
      <c r="B474" s="11"/>
      <c r="C474" s="11"/>
      <c r="D474" s="11"/>
      <c r="E474" s="11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 x14ac:dyDescent="0.25">
      <c r="A475" s="8"/>
      <c r="B475" s="11"/>
      <c r="C475" s="11"/>
      <c r="D475" s="11"/>
      <c r="E475" s="11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 x14ac:dyDescent="0.25">
      <c r="A476" s="8"/>
      <c r="B476" s="11"/>
      <c r="C476" s="11"/>
      <c r="D476" s="11"/>
      <c r="E476" s="11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 x14ac:dyDescent="0.25">
      <c r="A477" s="8"/>
      <c r="B477" s="11"/>
      <c r="C477" s="11"/>
      <c r="D477" s="11"/>
      <c r="E477" s="11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 x14ac:dyDescent="0.25">
      <c r="A478" s="8"/>
      <c r="B478" s="11"/>
      <c r="C478" s="11"/>
      <c r="D478" s="11"/>
      <c r="E478" s="11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 x14ac:dyDescent="0.25">
      <c r="A479" s="8"/>
      <c r="B479" s="11"/>
      <c r="C479" s="11"/>
      <c r="D479" s="11"/>
      <c r="E479" s="11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 x14ac:dyDescent="0.25">
      <c r="A480" s="8"/>
      <c r="B480" s="11"/>
      <c r="C480" s="11"/>
      <c r="D480" s="11"/>
      <c r="E480" s="11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 x14ac:dyDescent="0.25">
      <c r="A481" s="8"/>
      <c r="B481" s="11"/>
      <c r="C481" s="11"/>
      <c r="D481" s="11"/>
      <c r="E481" s="11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 x14ac:dyDescent="0.25">
      <c r="A482" s="8"/>
      <c r="B482" s="11"/>
      <c r="C482" s="11"/>
      <c r="D482" s="11"/>
      <c r="E482" s="11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 x14ac:dyDescent="0.25">
      <c r="A483" s="8"/>
      <c r="B483" s="11"/>
      <c r="C483" s="11"/>
      <c r="D483" s="11"/>
      <c r="E483" s="11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 x14ac:dyDescent="0.25">
      <c r="A484" s="8"/>
      <c r="B484" s="11"/>
      <c r="C484" s="11"/>
      <c r="D484" s="11"/>
      <c r="E484" s="11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 x14ac:dyDescent="0.25">
      <c r="A485" s="8"/>
      <c r="B485" s="11"/>
      <c r="C485" s="11"/>
      <c r="D485" s="11"/>
      <c r="E485" s="11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 x14ac:dyDescent="0.25">
      <c r="A486" s="8"/>
      <c r="B486" s="11"/>
      <c r="C486" s="11"/>
      <c r="D486" s="11"/>
      <c r="E486" s="11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 x14ac:dyDescent="0.25">
      <c r="A487" s="8"/>
      <c r="B487" s="11"/>
      <c r="C487" s="11"/>
      <c r="D487" s="11"/>
      <c r="E487" s="11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 x14ac:dyDescent="0.25">
      <c r="A488" s="8"/>
      <c r="B488" s="11"/>
      <c r="C488" s="11"/>
      <c r="D488" s="11"/>
      <c r="E488" s="11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 x14ac:dyDescent="0.25">
      <c r="A489" s="8"/>
      <c r="B489" s="11"/>
      <c r="C489" s="11"/>
      <c r="D489" s="11"/>
      <c r="E489" s="11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 x14ac:dyDescent="0.25">
      <c r="A490" s="8"/>
      <c r="B490" s="11"/>
      <c r="C490" s="11"/>
      <c r="D490" s="11"/>
      <c r="E490" s="11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 x14ac:dyDescent="0.25">
      <c r="A491" s="8"/>
      <c r="B491" s="11"/>
      <c r="C491" s="11"/>
      <c r="D491" s="11"/>
      <c r="E491" s="11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 x14ac:dyDescent="0.25">
      <c r="A492" s="8"/>
      <c r="B492" s="11"/>
      <c r="C492" s="11"/>
      <c r="D492" s="11"/>
      <c r="E492" s="11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 x14ac:dyDescent="0.25">
      <c r="A493" s="8"/>
      <c r="B493" s="11"/>
      <c r="C493" s="11"/>
      <c r="D493" s="11"/>
      <c r="E493" s="11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 x14ac:dyDescent="0.25">
      <c r="A494" s="8"/>
      <c r="B494" s="11"/>
      <c r="C494" s="11"/>
      <c r="D494" s="11"/>
      <c r="E494" s="11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 x14ac:dyDescent="0.25">
      <c r="A495" s="8"/>
      <c r="B495" s="11"/>
      <c r="C495" s="11"/>
      <c r="D495" s="11"/>
      <c r="E495" s="11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 x14ac:dyDescent="0.25">
      <c r="A496" s="8"/>
      <c r="B496" s="11"/>
      <c r="C496" s="11"/>
      <c r="D496" s="11"/>
      <c r="E496" s="11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 x14ac:dyDescent="0.25">
      <c r="A497" s="8"/>
      <c r="B497" s="11"/>
      <c r="C497" s="11"/>
      <c r="D497" s="11"/>
      <c r="E497" s="11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 x14ac:dyDescent="0.25">
      <c r="A498" s="8"/>
      <c r="B498" s="11"/>
      <c r="C498" s="11"/>
      <c r="D498" s="11"/>
      <c r="E498" s="11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 x14ac:dyDescent="0.25">
      <c r="A499" s="8"/>
      <c r="B499" s="11"/>
      <c r="C499" s="11"/>
      <c r="D499" s="11"/>
      <c r="E499" s="11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 x14ac:dyDescent="0.25">
      <c r="A500" s="8"/>
      <c r="B500" s="11"/>
      <c r="C500" s="11"/>
      <c r="D500" s="11"/>
      <c r="E500" s="11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 x14ac:dyDescent="0.25">
      <c r="A501" s="8"/>
      <c r="B501" s="11"/>
      <c r="C501" s="11"/>
      <c r="D501" s="11"/>
      <c r="E501" s="11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 x14ac:dyDescent="0.25">
      <c r="A502" s="8"/>
      <c r="B502" s="11"/>
      <c r="C502" s="11"/>
      <c r="D502" s="11"/>
      <c r="E502" s="11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 x14ac:dyDescent="0.25">
      <c r="A503" s="8"/>
      <c r="B503" s="11"/>
      <c r="C503" s="11"/>
      <c r="D503" s="11"/>
      <c r="E503" s="11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 x14ac:dyDescent="0.25">
      <c r="A504" s="8"/>
      <c r="B504" s="11"/>
      <c r="C504" s="11"/>
      <c r="D504" s="11"/>
      <c r="E504" s="11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 x14ac:dyDescent="0.25">
      <c r="A505" s="8"/>
      <c r="B505" s="11"/>
      <c r="C505" s="11"/>
      <c r="D505" s="11"/>
      <c r="E505" s="11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 x14ac:dyDescent="0.25">
      <c r="A506" s="8"/>
      <c r="B506" s="11"/>
      <c r="C506" s="11"/>
      <c r="D506" s="11"/>
      <c r="E506" s="11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 x14ac:dyDescent="0.25">
      <c r="A507" s="8"/>
      <c r="B507" s="11"/>
      <c r="C507" s="11"/>
      <c r="D507" s="11"/>
      <c r="E507" s="11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 x14ac:dyDescent="0.25">
      <c r="A508" s="8"/>
      <c r="B508" s="11"/>
      <c r="C508" s="11"/>
      <c r="D508" s="11"/>
      <c r="E508" s="11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 x14ac:dyDescent="0.25">
      <c r="A509" s="8"/>
      <c r="B509" s="11"/>
      <c r="C509" s="11"/>
      <c r="D509" s="11"/>
      <c r="E509" s="11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 x14ac:dyDescent="0.25">
      <c r="A510" s="8"/>
      <c r="B510" s="11"/>
      <c r="C510" s="11"/>
      <c r="D510" s="11"/>
      <c r="E510" s="11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 x14ac:dyDescent="0.25">
      <c r="A511" s="8"/>
      <c r="B511" s="11"/>
      <c r="C511" s="11"/>
      <c r="D511" s="11"/>
      <c r="E511" s="11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 x14ac:dyDescent="0.25">
      <c r="A512" s="8"/>
      <c r="B512" s="11"/>
      <c r="C512" s="11"/>
      <c r="D512" s="11"/>
      <c r="E512" s="11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 x14ac:dyDescent="0.25">
      <c r="A513" s="8"/>
      <c r="B513" s="11"/>
      <c r="C513" s="11"/>
      <c r="D513" s="11"/>
      <c r="E513" s="11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 x14ac:dyDescent="0.25">
      <c r="A514" s="8"/>
      <c r="B514" s="11"/>
      <c r="C514" s="11"/>
      <c r="D514" s="11"/>
      <c r="E514" s="11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 x14ac:dyDescent="0.25">
      <c r="A515" s="8"/>
      <c r="B515" s="11"/>
      <c r="C515" s="11"/>
      <c r="D515" s="11"/>
      <c r="E515" s="11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 x14ac:dyDescent="0.25">
      <c r="A516" s="8"/>
      <c r="B516" s="11"/>
      <c r="C516" s="11"/>
      <c r="D516" s="11"/>
      <c r="E516" s="11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 x14ac:dyDescent="0.25">
      <c r="A517" s="8"/>
      <c r="B517" s="11"/>
      <c r="C517" s="11"/>
      <c r="D517" s="11"/>
      <c r="E517" s="11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 x14ac:dyDescent="0.25">
      <c r="A518" s="8"/>
      <c r="B518" s="11"/>
      <c r="C518" s="11"/>
      <c r="D518" s="11"/>
      <c r="E518" s="11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 x14ac:dyDescent="0.25">
      <c r="A519" s="8"/>
      <c r="B519" s="11"/>
      <c r="C519" s="11"/>
      <c r="D519" s="11"/>
      <c r="E519" s="11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 x14ac:dyDescent="0.25">
      <c r="A520" s="8"/>
      <c r="B520" s="11"/>
      <c r="C520" s="11"/>
      <c r="D520" s="11"/>
      <c r="E520" s="11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 x14ac:dyDescent="0.25">
      <c r="A521" s="8"/>
      <c r="B521" s="11"/>
      <c r="C521" s="11"/>
      <c r="D521" s="11"/>
      <c r="E521" s="11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 x14ac:dyDescent="0.25">
      <c r="A522" s="8"/>
      <c r="B522" s="11"/>
      <c r="C522" s="11"/>
      <c r="D522" s="11"/>
      <c r="E522" s="11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 x14ac:dyDescent="0.25">
      <c r="A523" s="8"/>
      <c r="B523" s="11"/>
      <c r="C523" s="11"/>
      <c r="D523" s="11"/>
      <c r="E523" s="11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 x14ac:dyDescent="0.25">
      <c r="A524" s="8"/>
      <c r="B524" s="11"/>
      <c r="C524" s="11"/>
      <c r="D524" s="11"/>
      <c r="E524" s="11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 x14ac:dyDescent="0.25">
      <c r="A525" s="8"/>
      <c r="B525" s="11"/>
      <c r="C525" s="11"/>
      <c r="D525" s="11"/>
      <c r="E525" s="11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 x14ac:dyDescent="0.25">
      <c r="A526" s="8"/>
      <c r="B526" s="11"/>
      <c r="C526" s="11"/>
      <c r="D526" s="11"/>
      <c r="E526" s="11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 x14ac:dyDescent="0.25">
      <c r="A527" s="8"/>
      <c r="B527" s="11"/>
      <c r="C527" s="11"/>
      <c r="D527" s="11"/>
      <c r="E527" s="11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 x14ac:dyDescent="0.25">
      <c r="A528" s="8"/>
      <c r="B528" s="11"/>
      <c r="C528" s="11"/>
      <c r="D528" s="11"/>
      <c r="E528" s="11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 x14ac:dyDescent="0.25">
      <c r="A529" s="8"/>
      <c r="B529" s="11"/>
      <c r="C529" s="11"/>
      <c r="D529" s="11"/>
      <c r="E529" s="11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 x14ac:dyDescent="0.25">
      <c r="A530" s="8"/>
      <c r="B530" s="11"/>
      <c r="C530" s="11"/>
      <c r="D530" s="11"/>
      <c r="E530" s="11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 x14ac:dyDescent="0.25">
      <c r="A531" s="8"/>
      <c r="B531" s="11"/>
      <c r="C531" s="11"/>
      <c r="D531" s="11"/>
      <c r="E531" s="11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 x14ac:dyDescent="0.25">
      <c r="A532" s="8"/>
      <c r="B532" s="11"/>
      <c r="C532" s="11"/>
      <c r="D532" s="11"/>
      <c r="E532" s="11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 x14ac:dyDescent="0.25">
      <c r="A533" s="8"/>
      <c r="B533" s="11"/>
      <c r="C533" s="11"/>
      <c r="D533" s="11"/>
      <c r="E533" s="11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 x14ac:dyDescent="0.25">
      <c r="A534" s="8"/>
      <c r="B534" s="11"/>
      <c r="C534" s="11"/>
      <c r="D534" s="11"/>
      <c r="E534" s="11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 x14ac:dyDescent="0.25">
      <c r="A535" s="8"/>
      <c r="B535" s="11"/>
      <c r="C535" s="11"/>
      <c r="D535" s="11"/>
      <c r="E535" s="11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 x14ac:dyDescent="0.25">
      <c r="A536" s="8"/>
      <c r="B536" s="11"/>
      <c r="C536" s="11"/>
      <c r="D536" s="11"/>
      <c r="E536" s="11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 x14ac:dyDescent="0.25">
      <c r="A537" s="8"/>
      <c r="B537" s="11"/>
      <c r="C537" s="11"/>
      <c r="D537" s="11"/>
      <c r="E537" s="11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 x14ac:dyDescent="0.25">
      <c r="A538" s="8"/>
      <c r="B538" s="11"/>
      <c r="C538" s="11"/>
      <c r="D538" s="11"/>
      <c r="E538" s="11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 x14ac:dyDescent="0.25">
      <c r="A539" s="8"/>
      <c r="B539" s="11"/>
      <c r="C539" s="11"/>
      <c r="D539" s="11"/>
      <c r="E539" s="11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 x14ac:dyDescent="0.25">
      <c r="A540" s="8"/>
      <c r="B540" s="11"/>
      <c r="C540" s="11"/>
      <c r="D540" s="11"/>
      <c r="E540" s="11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 x14ac:dyDescent="0.25">
      <c r="A541" s="8"/>
      <c r="B541" s="11"/>
      <c r="C541" s="11"/>
      <c r="D541" s="11"/>
      <c r="E541" s="11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 x14ac:dyDescent="0.25">
      <c r="A542" s="8"/>
      <c r="B542" s="11"/>
      <c r="C542" s="11"/>
      <c r="D542" s="11"/>
      <c r="E542" s="11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 x14ac:dyDescent="0.25">
      <c r="A543" s="8"/>
      <c r="B543" s="11"/>
      <c r="C543" s="11"/>
      <c r="D543" s="11"/>
      <c r="E543" s="11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 x14ac:dyDescent="0.25">
      <c r="A544" s="8"/>
      <c r="B544" s="11"/>
      <c r="C544" s="11"/>
      <c r="D544" s="11"/>
      <c r="E544" s="11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 x14ac:dyDescent="0.25">
      <c r="A545" s="8"/>
      <c r="B545" s="11"/>
      <c r="C545" s="11"/>
      <c r="D545" s="11"/>
      <c r="E545" s="11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 x14ac:dyDescent="0.25">
      <c r="A546" s="8"/>
      <c r="B546" s="11"/>
      <c r="C546" s="11"/>
      <c r="D546" s="11"/>
      <c r="E546" s="11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 x14ac:dyDescent="0.25">
      <c r="A547" s="8"/>
      <c r="B547" s="11"/>
      <c r="C547" s="11"/>
      <c r="D547" s="11"/>
      <c r="E547" s="11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 x14ac:dyDescent="0.25">
      <c r="A548" s="8"/>
      <c r="B548" s="11"/>
      <c r="C548" s="11"/>
      <c r="D548" s="11"/>
      <c r="E548" s="11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 x14ac:dyDescent="0.25">
      <c r="A549" s="8"/>
      <c r="B549" s="11"/>
      <c r="C549" s="11"/>
      <c r="D549" s="11"/>
      <c r="E549" s="11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 x14ac:dyDescent="0.25">
      <c r="A550" s="8"/>
      <c r="B550" s="11"/>
      <c r="C550" s="11"/>
      <c r="D550" s="11"/>
      <c r="E550" s="11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 x14ac:dyDescent="0.25">
      <c r="A551" s="8"/>
      <c r="B551" s="11"/>
      <c r="C551" s="11"/>
      <c r="D551" s="11"/>
      <c r="E551" s="11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 x14ac:dyDescent="0.25">
      <c r="A552" s="8"/>
      <c r="B552" s="11"/>
      <c r="C552" s="11"/>
      <c r="D552" s="11"/>
      <c r="E552" s="11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 x14ac:dyDescent="0.25">
      <c r="A553" s="8"/>
      <c r="B553" s="11"/>
      <c r="C553" s="11"/>
      <c r="D553" s="11"/>
      <c r="E553" s="11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 x14ac:dyDescent="0.25">
      <c r="A554" s="8"/>
      <c r="B554" s="11"/>
      <c r="C554" s="11"/>
      <c r="D554" s="11"/>
      <c r="E554" s="11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 x14ac:dyDescent="0.25">
      <c r="A555" s="8"/>
      <c r="B555" s="11"/>
      <c r="C555" s="11"/>
      <c r="D555" s="11"/>
      <c r="E555" s="11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 x14ac:dyDescent="0.25">
      <c r="A556" s="8"/>
      <c r="B556" s="11"/>
      <c r="C556" s="11"/>
      <c r="D556" s="11"/>
      <c r="E556" s="11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 x14ac:dyDescent="0.25">
      <c r="A557" s="8"/>
      <c r="B557" s="11"/>
      <c r="C557" s="11"/>
      <c r="D557" s="11"/>
      <c r="E557" s="11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 x14ac:dyDescent="0.25">
      <c r="A558" s="8"/>
      <c r="B558" s="11"/>
      <c r="C558" s="11"/>
      <c r="D558" s="11"/>
      <c r="E558" s="11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 x14ac:dyDescent="0.25">
      <c r="A559" s="8"/>
      <c r="B559" s="11"/>
      <c r="C559" s="11"/>
      <c r="D559" s="11"/>
      <c r="E559" s="11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 x14ac:dyDescent="0.25">
      <c r="A560" s="8"/>
      <c r="B560" s="11"/>
      <c r="C560" s="11"/>
      <c r="D560" s="11"/>
      <c r="E560" s="11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 x14ac:dyDescent="0.25">
      <c r="A561" s="8"/>
      <c r="B561" s="11"/>
      <c r="C561" s="11"/>
      <c r="D561" s="11"/>
      <c r="E561" s="11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 x14ac:dyDescent="0.25">
      <c r="A562" s="8"/>
      <c r="B562" s="11"/>
      <c r="C562" s="11"/>
      <c r="D562" s="11"/>
      <c r="E562" s="11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 x14ac:dyDescent="0.25">
      <c r="A563" s="8"/>
      <c r="B563" s="11"/>
      <c r="C563" s="11"/>
      <c r="D563" s="11"/>
      <c r="E563" s="11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 x14ac:dyDescent="0.25">
      <c r="A564" s="8"/>
      <c r="B564" s="11"/>
      <c r="C564" s="11"/>
      <c r="D564" s="11"/>
      <c r="E564" s="11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 x14ac:dyDescent="0.25">
      <c r="A565" s="8"/>
      <c r="B565" s="11"/>
      <c r="C565" s="11"/>
      <c r="D565" s="11"/>
      <c r="E565" s="11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 x14ac:dyDescent="0.25">
      <c r="A566" s="8"/>
      <c r="B566" s="11"/>
      <c r="C566" s="11"/>
      <c r="D566" s="11"/>
      <c r="E566" s="11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 x14ac:dyDescent="0.25">
      <c r="A567" s="8"/>
      <c r="B567" s="11"/>
      <c r="C567" s="11"/>
      <c r="D567" s="11"/>
      <c r="E567" s="11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 x14ac:dyDescent="0.25">
      <c r="A568" s="8"/>
      <c r="B568" s="11"/>
      <c r="C568" s="11"/>
      <c r="D568" s="11"/>
      <c r="E568" s="11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 x14ac:dyDescent="0.25">
      <c r="A569" s="8"/>
      <c r="B569" s="11"/>
      <c r="C569" s="11"/>
      <c r="D569" s="11"/>
      <c r="E569" s="11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 x14ac:dyDescent="0.25">
      <c r="A570" s="8"/>
      <c r="B570" s="11"/>
      <c r="C570" s="11"/>
      <c r="D570" s="11"/>
      <c r="E570" s="11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 x14ac:dyDescent="0.25">
      <c r="A571" s="8"/>
      <c r="B571" s="11"/>
      <c r="C571" s="11"/>
      <c r="D571" s="11"/>
      <c r="E571" s="11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 x14ac:dyDescent="0.25">
      <c r="A572" s="8"/>
      <c r="B572" s="11"/>
      <c r="C572" s="11"/>
      <c r="D572" s="11"/>
      <c r="E572" s="11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 x14ac:dyDescent="0.25">
      <c r="A573" s="8"/>
      <c r="B573" s="11"/>
      <c r="C573" s="11"/>
      <c r="D573" s="11"/>
      <c r="E573" s="11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 x14ac:dyDescent="0.25">
      <c r="A574" s="8"/>
      <c r="B574" s="11"/>
      <c r="C574" s="11"/>
      <c r="D574" s="11"/>
      <c r="E574" s="11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 x14ac:dyDescent="0.25">
      <c r="A575" s="8"/>
      <c r="B575" s="11"/>
      <c r="C575" s="11"/>
      <c r="D575" s="11"/>
      <c r="E575" s="11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 x14ac:dyDescent="0.25">
      <c r="A576" s="8"/>
      <c r="B576" s="11"/>
      <c r="C576" s="11"/>
      <c r="D576" s="11"/>
      <c r="E576" s="11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 x14ac:dyDescent="0.25">
      <c r="A577" s="8"/>
      <c r="B577" s="11"/>
      <c r="C577" s="11"/>
      <c r="D577" s="11"/>
      <c r="E577" s="11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 x14ac:dyDescent="0.25">
      <c r="A578" s="8"/>
      <c r="B578" s="11"/>
      <c r="C578" s="11"/>
      <c r="D578" s="11"/>
      <c r="E578" s="11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 x14ac:dyDescent="0.25">
      <c r="A579" s="8"/>
      <c r="B579" s="11"/>
      <c r="C579" s="11"/>
      <c r="D579" s="11"/>
      <c r="E579" s="11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 x14ac:dyDescent="0.25">
      <c r="A580" s="8"/>
      <c r="B580" s="11"/>
      <c r="C580" s="11"/>
      <c r="D580" s="11"/>
      <c r="E580" s="11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 x14ac:dyDescent="0.25">
      <c r="A581" s="8"/>
      <c r="B581" s="11"/>
      <c r="C581" s="11"/>
      <c r="D581" s="11"/>
      <c r="E581" s="11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 x14ac:dyDescent="0.25">
      <c r="A582" s="8"/>
      <c r="B582" s="11"/>
      <c r="C582" s="11"/>
      <c r="D582" s="11"/>
      <c r="E582" s="11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 x14ac:dyDescent="0.25">
      <c r="A583" s="8"/>
      <c r="B583" s="11"/>
      <c r="C583" s="11"/>
      <c r="D583" s="11"/>
      <c r="E583" s="11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 x14ac:dyDescent="0.25">
      <c r="A584" s="8"/>
      <c r="B584" s="11"/>
      <c r="C584" s="11"/>
      <c r="D584" s="11"/>
      <c r="E584" s="11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 x14ac:dyDescent="0.25">
      <c r="A585" s="8"/>
      <c r="B585" s="11"/>
      <c r="C585" s="11"/>
      <c r="D585" s="11"/>
      <c r="E585" s="11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 x14ac:dyDescent="0.25">
      <c r="A586" s="8"/>
      <c r="B586" s="11"/>
      <c r="C586" s="11"/>
      <c r="D586" s="11"/>
      <c r="E586" s="11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 x14ac:dyDescent="0.25">
      <c r="A587" s="8"/>
      <c r="B587" s="11"/>
      <c r="C587" s="11"/>
      <c r="D587" s="11"/>
      <c r="E587" s="11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 x14ac:dyDescent="0.25">
      <c r="A588" s="8"/>
      <c r="B588" s="11"/>
      <c r="C588" s="11"/>
      <c r="D588" s="11"/>
      <c r="E588" s="11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 x14ac:dyDescent="0.25">
      <c r="A589" s="8"/>
      <c r="B589" s="11"/>
      <c r="C589" s="11"/>
      <c r="D589" s="11"/>
      <c r="E589" s="11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 x14ac:dyDescent="0.25">
      <c r="A590" s="8"/>
      <c r="B590" s="11"/>
      <c r="C590" s="11"/>
      <c r="D590" s="11"/>
      <c r="E590" s="11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 x14ac:dyDescent="0.25">
      <c r="A591" s="8"/>
      <c r="B591" s="11"/>
      <c r="C591" s="11"/>
      <c r="D591" s="11"/>
      <c r="E591" s="11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 x14ac:dyDescent="0.25">
      <c r="A592" s="8"/>
      <c r="B592" s="11"/>
      <c r="C592" s="11"/>
      <c r="D592" s="11"/>
      <c r="E592" s="11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 x14ac:dyDescent="0.25">
      <c r="A593" s="8"/>
      <c r="B593" s="11"/>
      <c r="C593" s="11"/>
      <c r="D593" s="11"/>
      <c r="E593" s="11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 x14ac:dyDescent="0.25">
      <c r="A594" s="8"/>
      <c r="B594" s="11"/>
      <c r="C594" s="11"/>
      <c r="D594" s="11"/>
      <c r="E594" s="11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 x14ac:dyDescent="0.25">
      <c r="A595" s="8"/>
      <c r="B595" s="11"/>
      <c r="C595" s="11"/>
      <c r="D595" s="11"/>
      <c r="E595" s="11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 x14ac:dyDescent="0.25">
      <c r="A596" s="8"/>
      <c r="B596" s="11"/>
      <c r="C596" s="11"/>
      <c r="D596" s="11"/>
      <c r="E596" s="11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 x14ac:dyDescent="0.25">
      <c r="A597" s="8"/>
      <c r="B597" s="11"/>
      <c r="C597" s="11"/>
      <c r="D597" s="11"/>
      <c r="E597" s="11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 x14ac:dyDescent="0.25">
      <c r="A598" s="8"/>
      <c r="B598" s="11"/>
      <c r="C598" s="11"/>
      <c r="D598" s="11"/>
      <c r="E598" s="11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 x14ac:dyDescent="0.25">
      <c r="A599" s="8"/>
      <c r="B599" s="11"/>
      <c r="C599" s="11"/>
      <c r="D599" s="11"/>
      <c r="E599" s="11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 x14ac:dyDescent="0.25">
      <c r="A600" s="8"/>
      <c r="B600" s="11"/>
      <c r="C600" s="11"/>
      <c r="D600" s="11"/>
      <c r="E600" s="11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 x14ac:dyDescent="0.25">
      <c r="A601" s="8"/>
      <c r="B601" s="11"/>
      <c r="C601" s="11"/>
      <c r="D601" s="11"/>
      <c r="E601" s="11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 x14ac:dyDescent="0.25">
      <c r="A602" s="8"/>
      <c r="B602" s="11"/>
      <c r="C602" s="11"/>
      <c r="D602" s="11"/>
      <c r="E602" s="11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 x14ac:dyDescent="0.25">
      <c r="A603" s="8"/>
      <c r="B603" s="11"/>
      <c r="C603" s="11"/>
      <c r="D603" s="11"/>
      <c r="E603" s="11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 x14ac:dyDescent="0.25">
      <c r="A604" s="8"/>
      <c r="B604" s="11"/>
      <c r="C604" s="11"/>
      <c r="D604" s="11"/>
      <c r="E604" s="11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 x14ac:dyDescent="0.25">
      <c r="A605" s="8"/>
      <c r="B605" s="11"/>
      <c r="C605" s="11"/>
      <c r="D605" s="11"/>
      <c r="E605" s="11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 x14ac:dyDescent="0.25">
      <c r="A606" s="8"/>
      <c r="B606" s="11"/>
      <c r="C606" s="11"/>
      <c r="D606" s="11"/>
      <c r="E606" s="11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 x14ac:dyDescent="0.25">
      <c r="A607" s="8"/>
      <c r="B607" s="11"/>
      <c r="C607" s="11"/>
      <c r="D607" s="11"/>
      <c r="E607" s="11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 x14ac:dyDescent="0.25">
      <c r="A608" s="8"/>
      <c r="B608" s="11"/>
      <c r="C608" s="11"/>
      <c r="D608" s="11"/>
      <c r="E608" s="11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 x14ac:dyDescent="0.25">
      <c r="A609" s="8"/>
      <c r="B609" s="11"/>
      <c r="C609" s="11"/>
      <c r="D609" s="11"/>
      <c r="E609" s="11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 x14ac:dyDescent="0.25">
      <c r="A610" s="8"/>
      <c r="B610" s="11"/>
      <c r="C610" s="11"/>
      <c r="D610" s="11"/>
      <c r="E610" s="11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 x14ac:dyDescent="0.25">
      <c r="A611" s="8"/>
      <c r="B611" s="11"/>
      <c r="C611" s="11"/>
      <c r="D611" s="11"/>
      <c r="E611" s="11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 x14ac:dyDescent="0.25">
      <c r="A612" s="8"/>
      <c r="B612" s="11"/>
      <c r="C612" s="11"/>
      <c r="D612" s="11"/>
      <c r="E612" s="11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 x14ac:dyDescent="0.25">
      <c r="A613" s="8"/>
      <c r="B613" s="11"/>
      <c r="C613" s="11"/>
      <c r="D613" s="11"/>
      <c r="E613" s="11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 x14ac:dyDescent="0.25">
      <c r="A614" s="8"/>
      <c r="B614" s="11"/>
      <c r="C614" s="11"/>
      <c r="D614" s="11"/>
      <c r="E614" s="11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 x14ac:dyDescent="0.25">
      <c r="A615" s="8"/>
      <c r="B615" s="11"/>
      <c r="C615" s="11"/>
      <c r="D615" s="11"/>
      <c r="E615" s="11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 x14ac:dyDescent="0.25">
      <c r="A616" s="8"/>
      <c r="B616" s="11"/>
      <c r="C616" s="11"/>
      <c r="D616" s="11"/>
      <c r="E616" s="11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 x14ac:dyDescent="0.25">
      <c r="A617" s="8"/>
      <c r="B617" s="11"/>
      <c r="C617" s="11"/>
      <c r="D617" s="11"/>
      <c r="E617" s="11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 x14ac:dyDescent="0.25">
      <c r="A618" s="8"/>
      <c r="B618" s="11"/>
      <c r="C618" s="11"/>
      <c r="D618" s="11"/>
      <c r="E618" s="11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 x14ac:dyDescent="0.25">
      <c r="A619" s="8"/>
      <c r="B619" s="11"/>
      <c r="C619" s="11"/>
      <c r="D619" s="11"/>
      <c r="E619" s="11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 x14ac:dyDescent="0.25">
      <c r="A620" s="8"/>
      <c r="B620" s="11"/>
      <c r="C620" s="11"/>
      <c r="D620" s="11"/>
      <c r="E620" s="11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 x14ac:dyDescent="0.25">
      <c r="A621" s="8"/>
      <c r="B621" s="11"/>
      <c r="C621" s="11"/>
      <c r="D621" s="11"/>
      <c r="E621" s="11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 x14ac:dyDescent="0.25">
      <c r="A622" s="8"/>
      <c r="B622" s="11"/>
      <c r="C622" s="11"/>
      <c r="D622" s="11"/>
      <c r="E622" s="11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 x14ac:dyDescent="0.25">
      <c r="A623" s="8"/>
      <c r="B623" s="11"/>
      <c r="C623" s="11"/>
      <c r="D623" s="11"/>
      <c r="E623" s="11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 x14ac:dyDescent="0.25">
      <c r="A624" s="8"/>
      <c r="B624" s="11"/>
      <c r="C624" s="11"/>
      <c r="D624" s="11"/>
      <c r="E624" s="11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 x14ac:dyDescent="0.25">
      <c r="A625" s="8"/>
      <c r="B625" s="11"/>
      <c r="C625" s="11"/>
      <c r="D625" s="11"/>
      <c r="E625" s="11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 x14ac:dyDescent="0.25">
      <c r="A626" s="8"/>
      <c r="B626" s="11"/>
      <c r="C626" s="11"/>
      <c r="D626" s="11"/>
      <c r="E626" s="11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 x14ac:dyDescent="0.25">
      <c r="A627" s="8"/>
      <c r="B627" s="11"/>
      <c r="C627" s="11"/>
      <c r="D627" s="11"/>
      <c r="E627" s="11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 x14ac:dyDescent="0.25">
      <c r="A628" s="8"/>
      <c r="B628" s="11"/>
      <c r="C628" s="11"/>
      <c r="D628" s="11"/>
      <c r="E628" s="11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 x14ac:dyDescent="0.25">
      <c r="A629" s="8"/>
      <c r="B629" s="11"/>
      <c r="C629" s="11"/>
      <c r="D629" s="11"/>
      <c r="E629" s="11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 x14ac:dyDescent="0.25">
      <c r="A630" s="8"/>
      <c r="B630" s="11"/>
      <c r="C630" s="11"/>
      <c r="D630" s="11"/>
      <c r="E630" s="11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 x14ac:dyDescent="0.25">
      <c r="A631" s="8"/>
      <c r="B631" s="11"/>
      <c r="C631" s="11"/>
      <c r="D631" s="11"/>
      <c r="E631" s="11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 x14ac:dyDescent="0.25">
      <c r="A632" s="8"/>
      <c r="B632" s="11"/>
      <c r="C632" s="11"/>
      <c r="D632" s="11"/>
      <c r="E632" s="11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 x14ac:dyDescent="0.25">
      <c r="A633" s="8"/>
      <c r="B633" s="11"/>
      <c r="C633" s="11"/>
      <c r="D633" s="11"/>
      <c r="E633" s="11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 x14ac:dyDescent="0.25">
      <c r="A634" s="8"/>
      <c r="B634" s="11"/>
      <c r="C634" s="11"/>
      <c r="D634" s="11"/>
      <c r="E634" s="11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 x14ac:dyDescent="0.25">
      <c r="A635" s="8"/>
      <c r="B635" s="11"/>
      <c r="C635" s="11"/>
      <c r="D635" s="11"/>
      <c r="E635" s="11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 x14ac:dyDescent="0.25">
      <c r="A636" s="8"/>
      <c r="B636" s="11"/>
      <c r="C636" s="11"/>
      <c r="D636" s="11"/>
      <c r="E636" s="11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 x14ac:dyDescent="0.25">
      <c r="A637" s="8"/>
      <c r="B637" s="11"/>
      <c r="C637" s="11"/>
      <c r="D637" s="11"/>
      <c r="E637" s="11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 x14ac:dyDescent="0.25">
      <c r="A638" s="8"/>
      <c r="B638" s="11"/>
      <c r="C638" s="11"/>
      <c r="D638" s="11"/>
      <c r="E638" s="11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 x14ac:dyDescent="0.25">
      <c r="A639" s="8"/>
      <c r="B639" s="11"/>
      <c r="C639" s="11"/>
      <c r="D639" s="11"/>
      <c r="E639" s="11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 x14ac:dyDescent="0.25">
      <c r="A640" s="8"/>
      <c r="B640" s="11"/>
      <c r="C640" s="11"/>
      <c r="D640" s="11"/>
      <c r="E640" s="11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 x14ac:dyDescent="0.25">
      <c r="A641" s="8"/>
      <c r="B641" s="11"/>
      <c r="C641" s="11"/>
      <c r="D641" s="11"/>
      <c r="E641" s="11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 x14ac:dyDescent="0.25">
      <c r="A642" s="8"/>
      <c r="B642" s="11"/>
      <c r="C642" s="11"/>
      <c r="D642" s="11"/>
      <c r="E642" s="11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 x14ac:dyDescent="0.25">
      <c r="A643" s="8"/>
      <c r="B643" s="11"/>
      <c r="C643" s="11"/>
      <c r="D643" s="11"/>
      <c r="E643" s="11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 x14ac:dyDescent="0.25">
      <c r="A644" s="8"/>
      <c r="B644" s="11"/>
      <c r="C644" s="11"/>
      <c r="D644" s="11"/>
      <c r="E644" s="11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 x14ac:dyDescent="0.25">
      <c r="A645" s="8"/>
      <c r="B645" s="11"/>
      <c r="C645" s="11"/>
      <c r="D645" s="11"/>
      <c r="E645" s="11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 x14ac:dyDescent="0.25">
      <c r="A646" s="8"/>
      <c r="B646" s="11"/>
      <c r="C646" s="11"/>
      <c r="D646" s="11"/>
      <c r="E646" s="11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 x14ac:dyDescent="0.25">
      <c r="A647" s="8"/>
      <c r="B647" s="11"/>
      <c r="C647" s="11"/>
      <c r="D647" s="11"/>
      <c r="E647" s="11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 x14ac:dyDescent="0.25">
      <c r="A648" s="8"/>
      <c r="B648" s="11"/>
      <c r="C648" s="11"/>
      <c r="D648" s="11"/>
      <c r="E648" s="11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 x14ac:dyDescent="0.25">
      <c r="A649" s="8"/>
      <c r="B649" s="11"/>
      <c r="C649" s="11"/>
      <c r="D649" s="11"/>
      <c r="E649" s="11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 x14ac:dyDescent="0.25">
      <c r="A650" s="8"/>
      <c r="B650" s="11"/>
      <c r="C650" s="11"/>
      <c r="D650" s="11"/>
      <c r="E650" s="11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 x14ac:dyDescent="0.25">
      <c r="A651" s="8"/>
      <c r="B651" s="11"/>
      <c r="C651" s="11"/>
      <c r="D651" s="11"/>
      <c r="E651" s="11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 x14ac:dyDescent="0.25">
      <c r="A652" s="8"/>
      <c r="B652" s="11"/>
      <c r="C652" s="11"/>
      <c r="D652" s="11"/>
      <c r="E652" s="11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 x14ac:dyDescent="0.25">
      <c r="A653" s="8"/>
      <c r="B653" s="11"/>
      <c r="C653" s="11"/>
      <c r="D653" s="11"/>
      <c r="E653" s="11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 x14ac:dyDescent="0.25">
      <c r="A654" s="8"/>
      <c r="B654" s="11"/>
      <c r="C654" s="11"/>
      <c r="D654" s="11"/>
      <c r="E654" s="11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 x14ac:dyDescent="0.25">
      <c r="A655" s="8"/>
      <c r="B655" s="11"/>
      <c r="C655" s="11"/>
      <c r="D655" s="11"/>
      <c r="E655" s="11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 x14ac:dyDescent="0.25">
      <c r="A656" s="8"/>
      <c r="B656" s="11"/>
      <c r="C656" s="11"/>
      <c r="D656" s="11"/>
      <c r="E656" s="11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 x14ac:dyDescent="0.25">
      <c r="A657" s="8"/>
      <c r="B657" s="11"/>
      <c r="C657" s="11"/>
      <c r="D657" s="11"/>
      <c r="E657" s="11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 x14ac:dyDescent="0.25">
      <c r="A658" s="8"/>
      <c r="B658" s="11"/>
      <c r="C658" s="11"/>
      <c r="D658" s="11"/>
      <c r="E658" s="11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 x14ac:dyDescent="0.25">
      <c r="A659" s="8"/>
      <c r="B659" s="11"/>
      <c r="C659" s="11"/>
      <c r="D659" s="11"/>
      <c r="E659" s="11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 x14ac:dyDescent="0.25">
      <c r="A660" s="8"/>
      <c r="B660" s="11"/>
      <c r="C660" s="11"/>
      <c r="D660" s="11"/>
      <c r="E660" s="11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 x14ac:dyDescent="0.25">
      <c r="A661" s="8"/>
      <c r="B661" s="11"/>
      <c r="C661" s="11"/>
      <c r="D661" s="11"/>
      <c r="E661" s="11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 x14ac:dyDescent="0.25">
      <c r="A662" s="8"/>
      <c r="B662" s="11"/>
      <c r="C662" s="11"/>
      <c r="D662" s="11"/>
      <c r="E662" s="11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 x14ac:dyDescent="0.25">
      <c r="A663" s="8"/>
      <c r="B663" s="11"/>
      <c r="C663" s="11"/>
      <c r="D663" s="11"/>
      <c r="E663" s="11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 x14ac:dyDescent="0.25">
      <c r="A664" s="8"/>
      <c r="B664" s="11"/>
      <c r="C664" s="11"/>
      <c r="D664" s="11"/>
      <c r="E664" s="11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 x14ac:dyDescent="0.25">
      <c r="A665" s="8"/>
      <c r="B665" s="11"/>
      <c r="C665" s="11"/>
      <c r="D665" s="11"/>
      <c r="E665" s="11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 x14ac:dyDescent="0.25">
      <c r="A666" s="8"/>
      <c r="B666" s="11"/>
      <c r="C666" s="11"/>
      <c r="D666" s="11"/>
      <c r="E666" s="11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 x14ac:dyDescent="0.25">
      <c r="A667" s="8"/>
      <c r="B667" s="11"/>
      <c r="C667" s="11"/>
      <c r="D667" s="11"/>
      <c r="E667" s="11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 x14ac:dyDescent="0.25">
      <c r="A668" s="8"/>
      <c r="B668" s="11"/>
      <c r="C668" s="11"/>
      <c r="D668" s="11"/>
      <c r="E668" s="11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 x14ac:dyDescent="0.25">
      <c r="A669" s="8"/>
      <c r="B669" s="11"/>
      <c r="C669" s="11"/>
      <c r="D669" s="11"/>
      <c r="E669" s="11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 x14ac:dyDescent="0.25">
      <c r="A670" s="8"/>
      <c r="B670" s="11"/>
      <c r="C670" s="11"/>
      <c r="D670" s="11"/>
      <c r="E670" s="11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 x14ac:dyDescent="0.25">
      <c r="A671" s="8"/>
      <c r="B671" s="11"/>
      <c r="C671" s="11"/>
      <c r="D671" s="11"/>
      <c r="E671" s="11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 x14ac:dyDescent="0.25">
      <c r="A672" s="8"/>
      <c r="B672" s="11"/>
      <c r="C672" s="11"/>
      <c r="D672" s="11"/>
      <c r="E672" s="11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 x14ac:dyDescent="0.25">
      <c r="A673" s="8"/>
      <c r="B673" s="11"/>
      <c r="C673" s="11"/>
      <c r="D673" s="11"/>
      <c r="E673" s="11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 x14ac:dyDescent="0.25">
      <c r="A674" s="8"/>
      <c r="B674" s="11"/>
      <c r="C674" s="11"/>
      <c r="D674" s="11"/>
      <c r="E674" s="11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 x14ac:dyDescent="0.25">
      <c r="A675" s="8"/>
      <c r="B675" s="11"/>
      <c r="C675" s="11"/>
      <c r="D675" s="11"/>
      <c r="E675" s="11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 x14ac:dyDescent="0.25">
      <c r="A676" s="8"/>
      <c r="B676" s="11"/>
      <c r="C676" s="11"/>
      <c r="D676" s="11"/>
      <c r="E676" s="11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 x14ac:dyDescent="0.25">
      <c r="A677" s="8"/>
      <c r="B677" s="11"/>
      <c r="C677" s="11"/>
      <c r="D677" s="11"/>
      <c r="E677" s="11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 x14ac:dyDescent="0.25">
      <c r="A678" s="8"/>
      <c r="B678" s="11"/>
      <c r="C678" s="11"/>
      <c r="D678" s="11"/>
      <c r="E678" s="11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 x14ac:dyDescent="0.25">
      <c r="A679" s="8"/>
      <c r="B679" s="11"/>
      <c r="C679" s="11"/>
      <c r="D679" s="11"/>
      <c r="E679" s="11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 x14ac:dyDescent="0.25">
      <c r="A680" s="8"/>
      <c r="B680" s="11"/>
      <c r="C680" s="11"/>
      <c r="D680" s="11"/>
      <c r="E680" s="11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 x14ac:dyDescent="0.25">
      <c r="A681" s="8"/>
      <c r="B681" s="11"/>
      <c r="C681" s="11"/>
      <c r="D681" s="11"/>
      <c r="E681" s="11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 x14ac:dyDescent="0.25">
      <c r="A682" s="8"/>
      <c r="B682" s="11"/>
      <c r="C682" s="11"/>
      <c r="D682" s="11"/>
      <c r="E682" s="11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 x14ac:dyDescent="0.25">
      <c r="A683" s="8"/>
      <c r="B683" s="11"/>
      <c r="C683" s="11"/>
      <c r="D683" s="11"/>
      <c r="E683" s="11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 x14ac:dyDescent="0.25">
      <c r="A684" s="8"/>
      <c r="B684" s="11"/>
      <c r="C684" s="11"/>
      <c r="D684" s="11"/>
      <c r="E684" s="11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 x14ac:dyDescent="0.25">
      <c r="A685" s="8"/>
      <c r="B685" s="11"/>
      <c r="C685" s="11"/>
      <c r="D685" s="11"/>
      <c r="E685" s="11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 x14ac:dyDescent="0.25">
      <c r="A686" s="8"/>
      <c r="B686" s="11"/>
      <c r="C686" s="11"/>
      <c r="D686" s="11"/>
      <c r="E686" s="11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 x14ac:dyDescent="0.25">
      <c r="A687" s="8"/>
      <c r="B687" s="11"/>
      <c r="C687" s="11"/>
      <c r="D687" s="11"/>
      <c r="E687" s="11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 x14ac:dyDescent="0.25">
      <c r="A688" s="8"/>
      <c r="B688" s="11"/>
      <c r="C688" s="11"/>
      <c r="D688" s="11"/>
      <c r="E688" s="11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 x14ac:dyDescent="0.25">
      <c r="A689" s="8"/>
      <c r="B689" s="11"/>
      <c r="C689" s="11"/>
      <c r="D689" s="11"/>
      <c r="E689" s="11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 x14ac:dyDescent="0.25">
      <c r="A690" s="8"/>
      <c r="B690" s="11"/>
      <c r="C690" s="11"/>
      <c r="D690" s="11"/>
      <c r="E690" s="11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 x14ac:dyDescent="0.25">
      <c r="A691" s="8"/>
      <c r="B691" s="11"/>
      <c r="C691" s="11"/>
      <c r="D691" s="11"/>
      <c r="E691" s="11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 x14ac:dyDescent="0.25">
      <c r="A692" s="8"/>
      <c r="B692" s="11"/>
      <c r="C692" s="11"/>
      <c r="D692" s="11"/>
      <c r="E692" s="11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 x14ac:dyDescent="0.25">
      <c r="A693" s="8"/>
      <c r="B693" s="11"/>
      <c r="C693" s="11"/>
      <c r="D693" s="11"/>
      <c r="E693" s="11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 x14ac:dyDescent="0.25">
      <c r="A694" s="8"/>
      <c r="B694" s="11"/>
      <c r="C694" s="11"/>
      <c r="D694" s="11"/>
      <c r="E694" s="11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 x14ac:dyDescent="0.25">
      <c r="A695" s="8"/>
      <c r="B695" s="11"/>
      <c r="C695" s="11"/>
      <c r="D695" s="11"/>
      <c r="E695" s="11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 x14ac:dyDescent="0.25">
      <c r="A696" s="8"/>
      <c r="B696" s="11"/>
      <c r="C696" s="11"/>
      <c r="D696" s="11"/>
      <c r="E696" s="11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 x14ac:dyDescent="0.25">
      <c r="A697" s="8"/>
      <c r="B697" s="11"/>
      <c r="C697" s="11"/>
      <c r="D697" s="11"/>
      <c r="E697" s="11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 x14ac:dyDescent="0.25">
      <c r="A698" s="8"/>
      <c r="B698" s="11"/>
      <c r="C698" s="11"/>
      <c r="D698" s="11"/>
      <c r="E698" s="11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 x14ac:dyDescent="0.25">
      <c r="A699" s="8"/>
      <c r="B699" s="11"/>
      <c r="C699" s="11"/>
      <c r="D699" s="11"/>
      <c r="E699" s="11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 x14ac:dyDescent="0.25">
      <c r="A700" s="8"/>
      <c r="B700" s="11"/>
      <c r="C700" s="11"/>
      <c r="D700" s="11"/>
      <c r="E700" s="11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 x14ac:dyDescent="0.25">
      <c r="A701" s="8"/>
      <c r="B701" s="11"/>
      <c r="C701" s="11"/>
      <c r="D701" s="11"/>
      <c r="E701" s="11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 x14ac:dyDescent="0.25">
      <c r="A702" s="8"/>
      <c r="B702" s="11"/>
      <c r="C702" s="11"/>
      <c r="D702" s="11"/>
      <c r="E702" s="11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 x14ac:dyDescent="0.25">
      <c r="A703" s="8"/>
      <c r="B703" s="11"/>
      <c r="C703" s="11"/>
      <c r="D703" s="11"/>
      <c r="E703" s="11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 x14ac:dyDescent="0.25">
      <c r="A704" s="8"/>
      <c r="B704" s="11"/>
      <c r="C704" s="11"/>
      <c r="D704" s="11"/>
      <c r="E704" s="11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 x14ac:dyDescent="0.25">
      <c r="A705" s="8"/>
      <c r="B705" s="11"/>
      <c r="C705" s="11"/>
      <c r="D705" s="11"/>
      <c r="E705" s="11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 x14ac:dyDescent="0.25">
      <c r="A706" s="8"/>
      <c r="B706" s="11"/>
      <c r="C706" s="11"/>
      <c r="D706" s="11"/>
      <c r="E706" s="11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 x14ac:dyDescent="0.25">
      <c r="A707" s="8"/>
      <c r="B707" s="11"/>
      <c r="C707" s="11"/>
      <c r="D707" s="11"/>
      <c r="E707" s="11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 x14ac:dyDescent="0.25">
      <c r="A708" s="8"/>
      <c r="B708" s="11"/>
      <c r="C708" s="11"/>
      <c r="D708" s="11"/>
      <c r="E708" s="11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 x14ac:dyDescent="0.25">
      <c r="A709" s="8"/>
      <c r="B709" s="11"/>
      <c r="C709" s="11"/>
      <c r="D709" s="11"/>
      <c r="E709" s="11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 x14ac:dyDescent="0.25">
      <c r="A710" s="8"/>
      <c r="B710" s="11"/>
      <c r="C710" s="11"/>
      <c r="D710" s="11"/>
      <c r="E710" s="11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 x14ac:dyDescent="0.25">
      <c r="A711" s="8"/>
      <c r="B711" s="11"/>
      <c r="C711" s="11"/>
      <c r="D711" s="11"/>
      <c r="E711" s="11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 x14ac:dyDescent="0.25">
      <c r="A712" s="8"/>
      <c r="B712" s="11"/>
      <c r="C712" s="11"/>
      <c r="D712" s="11"/>
      <c r="E712" s="11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 x14ac:dyDescent="0.25">
      <c r="A713" s="8"/>
      <c r="B713" s="11"/>
      <c r="C713" s="11"/>
      <c r="D713" s="11"/>
      <c r="E713" s="11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 x14ac:dyDescent="0.25">
      <c r="A714" s="8"/>
      <c r="B714" s="11"/>
      <c r="C714" s="11"/>
      <c r="D714" s="11"/>
      <c r="E714" s="11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 x14ac:dyDescent="0.25">
      <c r="A715" s="8"/>
      <c r="B715" s="11"/>
      <c r="C715" s="11"/>
      <c r="D715" s="11"/>
      <c r="E715" s="11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 x14ac:dyDescent="0.25">
      <c r="A716" s="8"/>
      <c r="B716" s="11"/>
      <c r="C716" s="11"/>
      <c r="D716" s="11"/>
      <c r="E716" s="11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 x14ac:dyDescent="0.25">
      <c r="A717" s="8"/>
      <c r="B717" s="11"/>
      <c r="C717" s="11"/>
      <c r="D717" s="11"/>
      <c r="E717" s="11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 x14ac:dyDescent="0.25">
      <c r="A718" s="8"/>
      <c r="B718" s="11"/>
      <c r="C718" s="11"/>
      <c r="D718" s="11"/>
      <c r="E718" s="11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 x14ac:dyDescent="0.25">
      <c r="A719" s="8"/>
      <c r="B719" s="11"/>
      <c r="C719" s="11"/>
      <c r="D719" s="11"/>
      <c r="E719" s="11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 x14ac:dyDescent="0.25">
      <c r="A720" s="8"/>
      <c r="B720" s="11"/>
      <c r="C720" s="11"/>
      <c r="D720" s="11"/>
      <c r="E720" s="11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 x14ac:dyDescent="0.25">
      <c r="A721" s="8"/>
      <c r="B721" s="11"/>
      <c r="C721" s="11"/>
      <c r="D721" s="11"/>
      <c r="E721" s="11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 x14ac:dyDescent="0.25">
      <c r="A722" s="8"/>
      <c r="B722" s="11"/>
      <c r="C722" s="11"/>
      <c r="D722" s="11"/>
      <c r="E722" s="11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 x14ac:dyDescent="0.25">
      <c r="A723" s="8"/>
      <c r="B723" s="11"/>
      <c r="C723" s="11"/>
      <c r="D723" s="11"/>
      <c r="E723" s="11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 x14ac:dyDescent="0.25">
      <c r="A724" s="8"/>
      <c r="B724" s="11"/>
      <c r="C724" s="11"/>
      <c r="D724" s="11"/>
      <c r="E724" s="11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 x14ac:dyDescent="0.25">
      <c r="A725" s="8"/>
      <c r="B725" s="11"/>
      <c r="C725" s="11"/>
      <c r="D725" s="11"/>
      <c r="E725" s="11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 x14ac:dyDescent="0.25">
      <c r="A726" s="8"/>
      <c r="B726" s="11"/>
      <c r="C726" s="11"/>
      <c r="D726" s="11"/>
      <c r="E726" s="11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 x14ac:dyDescent="0.25">
      <c r="A727" s="8"/>
      <c r="B727" s="11"/>
      <c r="C727" s="11"/>
      <c r="D727" s="11"/>
      <c r="E727" s="11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 x14ac:dyDescent="0.25">
      <c r="A728" s="8"/>
      <c r="B728" s="11"/>
      <c r="C728" s="11"/>
      <c r="D728" s="11"/>
      <c r="E728" s="11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 x14ac:dyDescent="0.25">
      <c r="A729" s="8"/>
      <c r="B729" s="11"/>
      <c r="C729" s="11"/>
      <c r="D729" s="11"/>
      <c r="E729" s="11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 x14ac:dyDescent="0.25">
      <c r="A730" s="8"/>
      <c r="B730" s="11"/>
      <c r="C730" s="11"/>
      <c r="D730" s="11"/>
      <c r="E730" s="11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 x14ac:dyDescent="0.25">
      <c r="A731" s="8"/>
      <c r="B731" s="11"/>
      <c r="C731" s="11"/>
      <c r="D731" s="11"/>
      <c r="E731" s="11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 x14ac:dyDescent="0.25">
      <c r="A732" s="8"/>
      <c r="B732" s="11"/>
      <c r="C732" s="11"/>
      <c r="D732" s="11"/>
      <c r="E732" s="11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 x14ac:dyDescent="0.25">
      <c r="A733" s="8"/>
      <c r="B733" s="11"/>
      <c r="C733" s="11"/>
      <c r="D733" s="11"/>
      <c r="E733" s="11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 x14ac:dyDescent="0.25">
      <c r="A734" s="8"/>
      <c r="B734" s="11"/>
      <c r="C734" s="11"/>
      <c r="D734" s="11"/>
      <c r="E734" s="11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 x14ac:dyDescent="0.25">
      <c r="A735" s="8"/>
      <c r="B735" s="11"/>
      <c r="C735" s="11"/>
      <c r="D735" s="11"/>
      <c r="E735" s="11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 x14ac:dyDescent="0.25">
      <c r="A736" s="8"/>
      <c r="B736" s="11"/>
      <c r="C736" s="11"/>
      <c r="D736" s="11"/>
      <c r="E736" s="11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 x14ac:dyDescent="0.25">
      <c r="A737" s="8"/>
      <c r="B737" s="11"/>
      <c r="C737" s="11"/>
      <c r="D737" s="11"/>
      <c r="E737" s="11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 x14ac:dyDescent="0.25">
      <c r="A738" s="8"/>
      <c r="B738" s="11"/>
      <c r="C738" s="11"/>
      <c r="D738" s="11"/>
      <c r="E738" s="11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 x14ac:dyDescent="0.25">
      <c r="A739" s="8"/>
      <c r="B739" s="11"/>
      <c r="C739" s="11"/>
      <c r="D739" s="11"/>
      <c r="E739" s="11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 x14ac:dyDescent="0.25">
      <c r="A740" s="8"/>
      <c r="B740" s="11"/>
      <c r="C740" s="11"/>
      <c r="D740" s="11"/>
      <c r="E740" s="11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 x14ac:dyDescent="0.25">
      <c r="A741" s="8"/>
      <c r="B741" s="11"/>
      <c r="C741" s="11"/>
      <c r="D741" s="11"/>
      <c r="E741" s="11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 x14ac:dyDescent="0.25">
      <c r="A742" s="8"/>
      <c r="B742" s="11"/>
      <c r="C742" s="11"/>
      <c r="D742" s="11"/>
      <c r="E742" s="11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 x14ac:dyDescent="0.25">
      <c r="A743" s="8"/>
      <c r="B743" s="11"/>
      <c r="C743" s="11"/>
      <c r="D743" s="11"/>
      <c r="E743" s="11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 x14ac:dyDescent="0.25">
      <c r="A744" s="8"/>
      <c r="B744" s="11"/>
      <c r="C744" s="11"/>
      <c r="D744" s="11"/>
      <c r="E744" s="11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 x14ac:dyDescent="0.25">
      <c r="A745" s="8"/>
      <c r="B745" s="11"/>
      <c r="C745" s="11"/>
      <c r="D745" s="11"/>
      <c r="E745" s="11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 x14ac:dyDescent="0.25">
      <c r="A746" s="8"/>
      <c r="B746" s="11"/>
      <c r="C746" s="11"/>
      <c r="D746" s="11"/>
      <c r="E746" s="11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 x14ac:dyDescent="0.25">
      <c r="A747" s="8"/>
      <c r="B747" s="11"/>
      <c r="C747" s="11"/>
      <c r="D747" s="11"/>
      <c r="E747" s="11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 x14ac:dyDescent="0.25">
      <c r="A748" s="8"/>
      <c r="B748" s="11"/>
      <c r="C748" s="11"/>
      <c r="D748" s="11"/>
      <c r="E748" s="11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 x14ac:dyDescent="0.25">
      <c r="A749" s="8"/>
      <c r="B749" s="11"/>
      <c r="C749" s="11"/>
      <c r="D749" s="11"/>
      <c r="E749" s="11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 x14ac:dyDescent="0.25">
      <c r="A750" s="8"/>
      <c r="B750" s="11"/>
      <c r="C750" s="11"/>
      <c r="D750" s="11"/>
      <c r="E750" s="11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 x14ac:dyDescent="0.25">
      <c r="A751" s="8"/>
      <c r="B751" s="11"/>
      <c r="C751" s="11"/>
      <c r="D751" s="11"/>
      <c r="E751" s="11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 x14ac:dyDescent="0.25">
      <c r="A752" s="8"/>
      <c r="B752" s="11"/>
      <c r="C752" s="11"/>
      <c r="D752" s="11"/>
      <c r="E752" s="11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 x14ac:dyDescent="0.25">
      <c r="A753" s="8"/>
      <c r="B753" s="11"/>
      <c r="C753" s="11"/>
      <c r="D753" s="11"/>
      <c r="E753" s="11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 x14ac:dyDescent="0.25">
      <c r="A754" s="8"/>
      <c r="B754" s="11"/>
      <c r="C754" s="11"/>
      <c r="D754" s="11"/>
      <c r="E754" s="11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 x14ac:dyDescent="0.25">
      <c r="A755" s="8"/>
      <c r="B755" s="11"/>
      <c r="C755" s="11"/>
      <c r="D755" s="11"/>
      <c r="E755" s="11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 x14ac:dyDescent="0.25">
      <c r="A756" s="8"/>
      <c r="B756" s="11"/>
      <c r="C756" s="11"/>
      <c r="D756" s="11"/>
      <c r="E756" s="11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 x14ac:dyDescent="0.25">
      <c r="A757" s="8"/>
      <c r="B757" s="11"/>
      <c r="C757" s="11"/>
      <c r="D757" s="11"/>
      <c r="E757" s="11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 x14ac:dyDescent="0.25">
      <c r="A758" s="8"/>
      <c r="B758" s="11"/>
      <c r="C758" s="11"/>
      <c r="D758" s="11"/>
      <c r="E758" s="11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 x14ac:dyDescent="0.25">
      <c r="A759" s="8"/>
      <c r="B759" s="11"/>
      <c r="C759" s="11"/>
      <c r="D759" s="11"/>
      <c r="E759" s="11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 x14ac:dyDescent="0.25">
      <c r="A760" s="8"/>
      <c r="B760" s="11"/>
      <c r="C760" s="11"/>
      <c r="D760" s="11"/>
      <c r="E760" s="11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 x14ac:dyDescent="0.25">
      <c r="A761" s="8"/>
      <c r="B761" s="11"/>
      <c r="C761" s="11"/>
      <c r="D761" s="11"/>
      <c r="E761" s="11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 x14ac:dyDescent="0.25">
      <c r="A762" s="8"/>
      <c r="B762" s="11"/>
      <c r="C762" s="11"/>
      <c r="D762" s="11"/>
      <c r="E762" s="11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 x14ac:dyDescent="0.25">
      <c r="A763" s="8"/>
      <c r="B763" s="11"/>
      <c r="C763" s="11"/>
      <c r="D763" s="11"/>
      <c r="E763" s="11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 x14ac:dyDescent="0.25">
      <c r="A764" s="8"/>
      <c r="B764" s="11"/>
      <c r="C764" s="11"/>
      <c r="D764" s="11"/>
      <c r="E764" s="11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 x14ac:dyDescent="0.25">
      <c r="A765" s="8"/>
      <c r="B765" s="11"/>
      <c r="C765" s="11"/>
      <c r="D765" s="11"/>
      <c r="E765" s="11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 x14ac:dyDescent="0.25">
      <c r="A766" s="8"/>
      <c r="B766" s="11"/>
      <c r="C766" s="11"/>
      <c r="D766" s="11"/>
      <c r="E766" s="11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 x14ac:dyDescent="0.25">
      <c r="A767" s="8"/>
      <c r="B767" s="11"/>
      <c r="C767" s="11"/>
      <c r="D767" s="11"/>
      <c r="E767" s="11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 x14ac:dyDescent="0.25">
      <c r="A768" s="8"/>
      <c r="B768" s="11"/>
      <c r="C768" s="11"/>
      <c r="D768" s="11"/>
      <c r="E768" s="11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 x14ac:dyDescent="0.25">
      <c r="A769" s="8"/>
      <c r="B769" s="11"/>
      <c r="C769" s="11"/>
      <c r="D769" s="11"/>
      <c r="E769" s="11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 x14ac:dyDescent="0.25">
      <c r="A770" s="8"/>
      <c r="B770" s="11"/>
      <c r="C770" s="11"/>
      <c r="D770" s="11"/>
      <c r="E770" s="11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 x14ac:dyDescent="0.25">
      <c r="A771" s="8"/>
      <c r="B771" s="11"/>
      <c r="C771" s="11"/>
      <c r="D771" s="11"/>
      <c r="E771" s="11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 x14ac:dyDescent="0.25">
      <c r="A772" s="8"/>
      <c r="B772" s="11"/>
      <c r="C772" s="11"/>
      <c r="D772" s="11"/>
      <c r="E772" s="11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 x14ac:dyDescent="0.25">
      <c r="A773" s="8"/>
      <c r="B773" s="11"/>
      <c r="C773" s="11"/>
      <c r="D773" s="11"/>
      <c r="E773" s="11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 x14ac:dyDescent="0.25">
      <c r="A774" s="8"/>
      <c r="B774" s="11"/>
      <c r="C774" s="11"/>
      <c r="D774" s="11"/>
      <c r="E774" s="11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 x14ac:dyDescent="0.25">
      <c r="A775" s="8"/>
      <c r="B775" s="11"/>
      <c r="C775" s="11"/>
      <c r="D775" s="11"/>
      <c r="E775" s="11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 x14ac:dyDescent="0.25">
      <c r="A776" s="8"/>
      <c r="B776" s="11"/>
      <c r="C776" s="11"/>
      <c r="D776" s="11"/>
      <c r="E776" s="11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 x14ac:dyDescent="0.25">
      <c r="A777" s="8"/>
      <c r="B777" s="11"/>
      <c r="C777" s="11"/>
      <c r="D777" s="11"/>
      <c r="E777" s="11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 x14ac:dyDescent="0.25">
      <c r="A778" s="8"/>
      <c r="B778" s="11"/>
      <c r="C778" s="11"/>
      <c r="D778" s="11"/>
      <c r="E778" s="11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 x14ac:dyDescent="0.25">
      <c r="A779" s="8"/>
      <c r="B779" s="11"/>
      <c r="C779" s="11"/>
      <c r="D779" s="11"/>
      <c r="E779" s="11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 x14ac:dyDescent="0.25">
      <c r="A780" s="8"/>
      <c r="B780" s="11"/>
      <c r="C780" s="11"/>
      <c r="D780" s="11"/>
      <c r="E780" s="11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 x14ac:dyDescent="0.25">
      <c r="A781" s="8"/>
      <c r="B781" s="11"/>
      <c r="C781" s="11"/>
      <c r="D781" s="11"/>
      <c r="E781" s="11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 x14ac:dyDescent="0.25">
      <c r="A782" s="8"/>
      <c r="B782" s="11"/>
      <c r="C782" s="11"/>
      <c r="D782" s="11"/>
      <c r="E782" s="11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 x14ac:dyDescent="0.25">
      <c r="A783" s="8"/>
      <c r="B783" s="11"/>
      <c r="C783" s="11"/>
      <c r="D783" s="11"/>
      <c r="E783" s="11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 x14ac:dyDescent="0.25">
      <c r="A784" s="8"/>
      <c r="B784" s="11"/>
      <c r="C784" s="11"/>
      <c r="D784" s="11"/>
      <c r="E784" s="11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 x14ac:dyDescent="0.25">
      <c r="A785" s="8"/>
      <c r="B785" s="11"/>
      <c r="C785" s="11"/>
      <c r="D785" s="11"/>
      <c r="E785" s="11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 x14ac:dyDescent="0.25">
      <c r="A786" s="8"/>
      <c r="B786" s="11"/>
      <c r="C786" s="11"/>
      <c r="D786" s="11"/>
      <c r="E786" s="11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 x14ac:dyDescent="0.25">
      <c r="A787" s="8"/>
      <c r="B787" s="11"/>
      <c r="C787" s="11"/>
      <c r="D787" s="11"/>
      <c r="E787" s="11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 x14ac:dyDescent="0.25">
      <c r="A788" s="8"/>
      <c r="B788" s="11"/>
      <c r="C788" s="11"/>
      <c r="D788" s="11"/>
      <c r="E788" s="11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 x14ac:dyDescent="0.25">
      <c r="A789" s="8"/>
      <c r="B789" s="11"/>
      <c r="C789" s="11"/>
      <c r="D789" s="11"/>
      <c r="E789" s="11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 x14ac:dyDescent="0.25">
      <c r="A790" s="8"/>
      <c r="B790" s="11"/>
      <c r="C790" s="11"/>
      <c r="D790" s="11"/>
      <c r="E790" s="11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 x14ac:dyDescent="0.25">
      <c r="A791" s="8"/>
      <c r="B791" s="11"/>
      <c r="C791" s="11"/>
      <c r="D791" s="11"/>
      <c r="E791" s="11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 x14ac:dyDescent="0.25">
      <c r="A792" s="8"/>
      <c r="B792" s="11"/>
      <c r="C792" s="11"/>
      <c r="D792" s="11"/>
      <c r="E792" s="11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 x14ac:dyDescent="0.25">
      <c r="A793" s="8"/>
      <c r="B793" s="11"/>
      <c r="C793" s="11"/>
      <c r="D793" s="11"/>
      <c r="E793" s="11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 x14ac:dyDescent="0.25">
      <c r="A794" s="8"/>
      <c r="B794" s="11"/>
      <c r="C794" s="11"/>
      <c r="D794" s="11"/>
      <c r="E794" s="11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 x14ac:dyDescent="0.25">
      <c r="A795" s="8"/>
      <c r="B795" s="11"/>
      <c r="C795" s="11"/>
      <c r="D795" s="11"/>
      <c r="E795" s="11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 x14ac:dyDescent="0.25">
      <c r="A796" s="8"/>
      <c r="B796" s="11"/>
      <c r="C796" s="11"/>
      <c r="D796" s="11"/>
      <c r="E796" s="11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 x14ac:dyDescent="0.25">
      <c r="A797" s="8"/>
      <c r="B797" s="11"/>
      <c r="C797" s="11"/>
      <c r="D797" s="11"/>
      <c r="E797" s="11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 x14ac:dyDescent="0.25">
      <c r="A798" s="8"/>
      <c r="B798" s="11"/>
      <c r="C798" s="11"/>
      <c r="D798" s="11"/>
      <c r="E798" s="11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 x14ac:dyDescent="0.25">
      <c r="A799" s="8"/>
      <c r="B799" s="11"/>
      <c r="C799" s="11"/>
      <c r="D799" s="11"/>
      <c r="E799" s="11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 x14ac:dyDescent="0.25">
      <c r="A800" s="8"/>
      <c r="B800" s="11"/>
      <c r="C800" s="11"/>
      <c r="D800" s="11"/>
      <c r="E800" s="11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 x14ac:dyDescent="0.25">
      <c r="A801" s="8"/>
      <c r="B801" s="11"/>
      <c r="C801" s="11"/>
      <c r="D801" s="11"/>
      <c r="E801" s="11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 x14ac:dyDescent="0.25">
      <c r="A802" s="8"/>
      <c r="B802" s="11"/>
      <c r="C802" s="11"/>
      <c r="D802" s="11"/>
      <c r="E802" s="11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 x14ac:dyDescent="0.25">
      <c r="A803" s="8"/>
      <c r="B803" s="11"/>
      <c r="C803" s="11"/>
      <c r="D803" s="11"/>
      <c r="E803" s="11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 x14ac:dyDescent="0.25">
      <c r="A804" s="8"/>
      <c r="B804" s="11"/>
      <c r="C804" s="11"/>
      <c r="D804" s="11"/>
      <c r="E804" s="11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 x14ac:dyDescent="0.25">
      <c r="A805" s="8"/>
      <c r="B805" s="11"/>
      <c r="C805" s="11"/>
      <c r="D805" s="11"/>
      <c r="E805" s="11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 x14ac:dyDescent="0.25">
      <c r="A806" s="8"/>
      <c r="B806" s="11"/>
      <c r="C806" s="11"/>
      <c r="D806" s="11"/>
      <c r="E806" s="11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 x14ac:dyDescent="0.25">
      <c r="A807" s="8"/>
      <c r="B807" s="11"/>
      <c r="C807" s="11"/>
      <c r="D807" s="11"/>
      <c r="E807" s="11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 x14ac:dyDescent="0.25">
      <c r="A808" s="8"/>
      <c r="B808" s="11"/>
      <c r="C808" s="11"/>
      <c r="D808" s="11"/>
      <c r="E808" s="11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 x14ac:dyDescent="0.25">
      <c r="A809" s="8"/>
      <c r="B809" s="11"/>
      <c r="C809" s="11"/>
      <c r="D809" s="11"/>
      <c r="E809" s="11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 x14ac:dyDescent="0.25">
      <c r="A810" s="8"/>
      <c r="B810" s="11"/>
      <c r="C810" s="11"/>
      <c r="D810" s="11"/>
      <c r="E810" s="11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 x14ac:dyDescent="0.25">
      <c r="A811" s="8"/>
      <c r="B811" s="11"/>
      <c r="C811" s="11"/>
      <c r="D811" s="11"/>
      <c r="E811" s="11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 x14ac:dyDescent="0.25">
      <c r="A812" s="8"/>
      <c r="B812" s="11"/>
      <c r="C812" s="11"/>
      <c r="D812" s="11"/>
      <c r="E812" s="11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 x14ac:dyDescent="0.25">
      <c r="A813" s="8"/>
      <c r="B813" s="11"/>
      <c r="C813" s="11"/>
      <c r="D813" s="11"/>
      <c r="E813" s="11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 x14ac:dyDescent="0.25">
      <c r="A814" s="8"/>
      <c r="B814" s="11"/>
      <c r="C814" s="11"/>
      <c r="D814" s="11"/>
      <c r="E814" s="11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 x14ac:dyDescent="0.25">
      <c r="A815" s="8"/>
      <c r="B815" s="11"/>
      <c r="C815" s="11"/>
      <c r="D815" s="11"/>
      <c r="E815" s="11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 x14ac:dyDescent="0.25">
      <c r="A816" s="8"/>
      <c r="B816" s="11"/>
      <c r="C816" s="11"/>
      <c r="D816" s="11"/>
      <c r="E816" s="11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 x14ac:dyDescent="0.25">
      <c r="A817" s="8"/>
      <c r="B817" s="11"/>
      <c r="C817" s="11"/>
      <c r="D817" s="11"/>
      <c r="E817" s="11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 x14ac:dyDescent="0.25">
      <c r="A818" s="8"/>
      <c r="B818" s="11"/>
      <c r="C818" s="11"/>
      <c r="D818" s="11"/>
      <c r="E818" s="11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 x14ac:dyDescent="0.25">
      <c r="A819" s="8"/>
      <c r="B819" s="11"/>
      <c r="C819" s="11"/>
      <c r="D819" s="11"/>
      <c r="E819" s="11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 x14ac:dyDescent="0.25">
      <c r="A820" s="8"/>
      <c r="B820" s="11"/>
      <c r="C820" s="11"/>
      <c r="D820" s="11"/>
      <c r="E820" s="11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 x14ac:dyDescent="0.25">
      <c r="A821" s="8"/>
      <c r="B821" s="11"/>
      <c r="C821" s="11"/>
      <c r="D821" s="11"/>
      <c r="E821" s="11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 x14ac:dyDescent="0.25">
      <c r="A822" s="8"/>
      <c r="B822" s="11"/>
      <c r="C822" s="11"/>
      <c r="D822" s="11"/>
      <c r="E822" s="11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 x14ac:dyDescent="0.25">
      <c r="A823" s="8"/>
      <c r="B823" s="11"/>
      <c r="C823" s="11"/>
      <c r="D823" s="11"/>
      <c r="E823" s="11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 x14ac:dyDescent="0.25">
      <c r="A824" s="8"/>
      <c r="B824" s="11"/>
      <c r="C824" s="11"/>
      <c r="D824" s="11"/>
      <c r="E824" s="11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 x14ac:dyDescent="0.25">
      <c r="A825" s="8"/>
      <c r="B825" s="11"/>
      <c r="C825" s="11"/>
      <c r="D825" s="11"/>
      <c r="E825" s="11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 x14ac:dyDescent="0.25">
      <c r="A826" s="8"/>
      <c r="B826" s="11"/>
      <c r="C826" s="11"/>
      <c r="D826" s="11"/>
      <c r="E826" s="11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 x14ac:dyDescent="0.25">
      <c r="A827" s="8"/>
      <c r="B827" s="11"/>
      <c r="C827" s="11"/>
      <c r="D827" s="11"/>
      <c r="E827" s="11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 x14ac:dyDescent="0.25">
      <c r="A828" s="8"/>
      <c r="B828" s="11"/>
      <c r="C828" s="11"/>
      <c r="D828" s="11"/>
      <c r="E828" s="11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 x14ac:dyDescent="0.25">
      <c r="A829" s="8"/>
      <c r="B829" s="11"/>
      <c r="C829" s="11"/>
      <c r="D829" s="11"/>
      <c r="E829" s="11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 x14ac:dyDescent="0.25">
      <c r="A830" s="8"/>
      <c r="B830" s="11"/>
      <c r="C830" s="11"/>
      <c r="D830" s="11"/>
      <c r="E830" s="11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 x14ac:dyDescent="0.25">
      <c r="A831" s="8"/>
      <c r="B831" s="11"/>
      <c r="C831" s="11"/>
      <c r="D831" s="11"/>
      <c r="E831" s="11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 x14ac:dyDescent="0.25">
      <c r="A832" s="8"/>
      <c r="B832" s="11"/>
      <c r="C832" s="11"/>
      <c r="D832" s="11"/>
      <c r="E832" s="11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 x14ac:dyDescent="0.25">
      <c r="A833" s="8"/>
      <c r="B833" s="11"/>
      <c r="C833" s="11"/>
      <c r="D833" s="11"/>
      <c r="E833" s="11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 x14ac:dyDescent="0.25">
      <c r="A834" s="8"/>
      <c r="B834" s="11"/>
      <c r="C834" s="11"/>
      <c r="D834" s="11"/>
      <c r="E834" s="11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 x14ac:dyDescent="0.25">
      <c r="A835" s="8"/>
      <c r="B835" s="11"/>
      <c r="C835" s="11"/>
      <c r="D835" s="11"/>
      <c r="E835" s="11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 x14ac:dyDescent="0.25">
      <c r="A836" s="8"/>
      <c r="B836" s="11"/>
      <c r="C836" s="11"/>
      <c r="D836" s="11"/>
      <c r="E836" s="11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 x14ac:dyDescent="0.25">
      <c r="A837" s="8"/>
      <c r="B837" s="11"/>
      <c r="C837" s="11"/>
      <c r="D837" s="11"/>
      <c r="E837" s="11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 x14ac:dyDescent="0.25">
      <c r="A838" s="8"/>
      <c r="B838" s="11"/>
      <c r="C838" s="11"/>
      <c r="D838" s="11"/>
      <c r="E838" s="11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 x14ac:dyDescent="0.25">
      <c r="A839" s="8"/>
      <c r="B839" s="11"/>
      <c r="C839" s="11"/>
      <c r="D839" s="11"/>
      <c r="E839" s="11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 x14ac:dyDescent="0.25">
      <c r="A840" s="8"/>
      <c r="B840" s="11"/>
      <c r="C840" s="11"/>
      <c r="D840" s="11"/>
      <c r="E840" s="11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 x14ac:dyDescent="0.25">
      <c r="A841" s="8"/>
      <c r="B841" s="11"/>
      <c r="C841" s="11"/>
      <c r="D841" s="11"/>
      <c r="E841" s="11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 x14ac:dyDescent="0.25">
      <c r="A842" s="8"/>
      <c r="B842" s="11"/>
      <c r="C842" s="11"/>
      <c r="D842" s="11"/>
      <c r="E842" s="11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 x14ac:dyDescent="0.25">
      <c r="A843" s="8"/>
      <c r="B843" s="11"/>
      <c r="C843" s="11"/>
      <c r="D843" s="11"/>
      <c r="E843" s="11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 x14ac:dyDescent="0.25">
      <c r="A844" s="8"/>
      <c r="B844" s="11"/>
      <c r="C844" s="11"/>
      <c r="D844" s="11"/>
      <c r="E844" s="11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 x14ac:dyDescent="0.25">
      <c r="A845" s="8"/>
      <c r="B845" s="11"/>
      <c r="C845" s="11"/>
      <c r="D845" s="11"/>
      <c r="E845" s="11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 x14ac:dyDescent="0.25">
      <c r="A846" s="8"/>
      <c r="B846" s="11"/>
      <c r="C846" s="11"/>
      <c r="D846" s="11"/>
      <c r="E846" s="11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 x14ac:dyDescent="0.25">
      <c r="A847" s="8"/>
      <c r="B847" s="11"/>
      <c r="C847" s="11"/>
      <c r="D847" s="11"/>
      <c r="E847" s="11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 x14ac:dyDescent="0.25">
      <c r="A848" s="8"/>
      <c r="B848" s="11"/>
      <c r="C848" s="11"/>
      <c r="D848" s="11"/>
      <c r="E848" s="11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 x14ac:dyDescent="0.25">
      <c r="A849" s="8"/>
      <c r="B849" s="11"/>
      <c r="C849" s="11"/>
      <c r="D849" s="11"/>
      <c r="E849" s="11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 x14ac:dyDescent="0.25">
      <c r="A850" s="8"/>
      <c r="B850" s="11"/>
      <c r="C850" s="11"/>
      <c r="D850" s="11"/>
      <c r="E850" s="11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 x14ac:dyDescent="0.25">
      <c r="A851" s="8"/>
      <c r="B851" s="11"/>
      <c r="C851" s="11"/>
      <c r="D851" s="11"/>
      <c r="E851" s="11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 x14ac:dyDescent="0.25">
      <c r="A852" s="8"/>
      <c r="B852" s="11"/>
      <c r="C852" s="11"/>
      <c r="D852" s="11"/>
      <c r="E852" s="11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 x14ac:dyDescent="0.25">
      <c r="A853" s="8"/>
      <c r="B853" s="11"/>
      <c r="C853" s="11"/>
      <c r="D853" s="11"/>
      <c r="E853" s="11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 x14ac:dyDescent="0.25">
      <c r="A854" s="8"/>
      <c r="B854" s="11"/>
      <c r="C854" s="11"/>
      <c r="D854" s="11"/>
      <c r="E854" s="11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 x14ac:dyDescent="0.25">
      <c r="A855" s="8"/>
      <c r="B855" s="11"/>
      <c r="C855" s="11"/>
      <c r="D855" s="11"/>
      <c r="E855" s="11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 x14ac:dyDescent="0.25">
      <c r="A856" s="8"/>
      <c r="B856" s="11"/>
      <c r="C856" s="11"/>
      <c r="D856" s="11"/>
      <c r="E856" s="11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 x14ac:dyDescent="0.25">
      <c r="A857" s="8"/>
      <c r="B857" s="11"/>
      <c r="C857" s="11"/>
      <c r="D857" s="11"/>
      <c r="E857" s="11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 x14ac:dyDescent="0.25">
      <c r="A858" s="8"/>
      <c r="B858" s="11"/>
      <c r="C858" s="11"/>
      <c r="D858" s="11"/>
      <c r="E858" s="11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 x14ac:dyDescent="0.25">
      <c r="A859" s="8"/>
      <c r="B859" s="11"/>
      <c r="C859" s="11"/>
      <c r="D859" s="11"/>
      <c r="E859" s="11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 x14ac:dyDescent="0.25">
      <c r="A860" s="8"/>
      <c r="B860" s="11"/>
      <c r="C860" s="11"/>
      <c r="D860" s="11"/>
      <c r="E860" s="11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 x14ac:dyDescent="0.25">
      <c r="A861" s="8"/>
      <c r="B861" s="11"/>
      <c r="C861" s="11"/>
      <c r="D861" s="11"/>
      <c r="E861" s="11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 x14ac:dyDescent="0.25">
      <c r="A862" s="8"/>
      <c r="B862" s="11"/>
      <c r="C862" s="11"/>
      <c r="D862" s="11"/>
      <c r="E862" s="11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 x14ac:dyDescent="0.25">
      <c r="A863" s="8"/>
      <c r="B863" s="11"/>
      <c r="C863" s="11"/>
      <c r="D863" s="11"/>
      <c r="E863" s="11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 x14ac:dyDescent="0.25">
      <c r="A864" s="8"/>
      <c r="B864" s="11"/>
      <c r="C864" s="11"/>
      <c r="D864" s="11"/>
      <c r="E864" s="11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 x14ac:dyDescent="0.25">
      <c r="A865" s="8"/>
      <c r="B865" s="11"/>
      <c r="C865" s="11"/>
      <c r="D865" s="11"/>
      <c r="E865" s="11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 x14ac:dyDescent="0.25">
      <c r="A866" s="8"/>
      <c r="B866" s="11"/>
      <c r="C866" s="11"/>
      <c r="D866" s="11"/>
      <c r="E866" s="11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 x14ac:dyDescent="0.25">
      <c r="A867" s="8"/>
      <c r="B867" s="11"/>
      <c r="C867" s="11"/>
      <c r="D867" s="11"/>
      <c r="E867" s="11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 x14ac:dyDescent="0.25">
      <c r="A868" s="8"/>
      <c r="B868" s="11"/>
      <c r="C868" s="11"/>
      <c r="D868" s="11"/>
      <c r="E868" s="11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 x14ac:dyDescent="0.25">
      <c r="A869" s="8"/>
      <c r="B869" s="11"/>
      <c r="C869" s="11"/>
      <c r="D869" s="11"/>
      <c r="E869" s="11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 x14ac:dyDescent="0.25">
      <c r="A870" s="8"/>
      <c r="B870" s="11"/>
      <c r="C870" s="11"/>
      <c r="D870" s="11"/>
      <c r="E870" s="11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 x14ac:dyDescent="0.25">
      <c r="A871" s="8"/>
      <c r="B871" s="11"/>
      <c r="C871" s="11"/>
      <c r="D871" s="11"/>
      <c r="E871" s="11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 x14ac:dyDescent="0.25">
      <c r="A872" s="8"/>
      <c r="B872" s="11"/>
      <c r="C872" s="11"/>
      <c r="D872" s="11"/>
      <c r="E872" s="11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 x14ac:dyDescent="0.25">
      <c r="A873" s="8"/>
      <c r="B873" s="11"/>
      <c r="C873" s="11"/>
      <c r="D873" s="11"/>
      <c r="E873" s="11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 x14ac:dyDescent="0.25">
      <c r="A874" s="8"/>
      <c r="B874" s="11"/>
      <c r="C874" s="11"/>
      <c r="D874" s="11"/>
      <c r="E874" s="11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 x14ac:dyDescent="0.25">
      <c r="A875" s="8"/>
      <c r="B875" s="11"/>
      <c r="C875" s="11"/>
      <c r="D875" s="11"/>
      <c r="E875" s="11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 x14ac:dyDescent="0.25">
      <c r="A876" s="8"/>
      <c r="B876" s="11"/>
      <c r="C876" s="11"/>
      <c r="D876" s="11"/>
      <c r="E876" s="11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 x14ac:dyDescent="0.25">
      <c r="A877" s="8"/>
      <c r="B877" s="11"/>
      <c r="C877" s="11"/>
      <c r="D877" s="11"/>
      <c r="E877" s="11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 x14ac:dyDescent="0.25">
      <c r="A878" s="8"/>
      <c r="B878" s="11"/>
      <c r="C878" s="11"/>
      <c r="D878" s="11"/>
      <c r="E878" s="11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 x14ac:dyDescent="0.25">
      <c r="A879" s="8"/>
      <c r="B879" s="11"/>
      <c r="C879" s="11"/>
      <c r="D879" s="11"/>
      <c r="E879" s="11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 x14ac:dyDescent="0.25">
      <c r="A880" s="8"/>
      <c r="B880" s="11"/>
      <c r="C880" s="11"/>
      <c r="D880" s="11"/>
      <c r="E880" s="11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 x14ac:dyDescent="0.25">
      <c r="A881" s="8"/>
      <c r="B881" s="11"/>
      <c r="C881" s="11"/>
      <c r="D881" s="11"/>
      <c r="E881" s="11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 x14ac:dyDescent="0.25">
      <c r="A882" s="8"/>
      <c r="B882" s="11"/>
      <c r="C882" s="11"/>
      <c r="D882" s="11"/>
      <c r="E882" s="11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 x14ac:dyDescent="0.25">
      <c r="A883" s="8"/>
      <c r="B883" s="11"/>
      <c r="C883" s="11"/>
      <c r="D883" s="11"/>
      <c r="E883" s="11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 x14ac:dyDescent="0.25">
      <c r="A884" s="8"/>
      <c r="B884" s="11"/>
      <c r="C884" s="11"/>
      <c r="D884" s="11"/>
      <c r="E884" s="11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 x14ac:dyDescent="0.25">
      <c r="A885" s="8"/>
      <c r="B885" s="11"/>
      <c r="C885" s="11"/>
      <c r="D885" s="11"/>
      <c r="E885" s="11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 x14ac:dyDescent="0.25">
      <c r="A886" s="8"/>
      <c r="B886" s="11"/>
      <c r="C886" s="11"/>
      <c r="D886" s="11"/>
      <c r="E886" s="11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 x14ac:dyDescent="0.25">
      <c r="A887" s="8"/>
      <c r="B887" s="11"/>
      <c r="C887" s="11"/>
      <c r="D887" s="11"/>
      <c r="E887" s="11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 x14ac:dyDescent="0.25">
      <c r="A888" s="8"/>
      <c r="B888" s="11"/>
      <c r="C888" s="11"/>
      <c r="D888" s="11"/>
      <c r="E888" s="11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 x14ac:dyDescent="0.25">
      <c r="A889" s="8"/>
      <c r="B889" s="11"/>
      <c r="C889" s="11"/>
      <c r="D889" s="11"/>
      <c r="E889" s="11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 x14ac:dyDescent="0.25">
      <c r="A890" s="8"/>
      <c r="B890" s="11"/>
      <c r="C890" s="11"/>
      <c r="D890" s="11"/>
      <c r="E890" s="11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 x14ac:dyDescent="0.25">
      <c r="A891" s="8"/>
      <c r="B891" s="11"/>
      <c r="C891" s="11"/>
      <c r="D891" s="11"/>
      <c r="E891" s="11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 x14ac:dyDescent="0.25">
      <c r="A892" s="8"/>
      <c r="B892" s="11"/>
      <c r="C892" s="11"/>
      <c r="D892" s="11"/>
      <c r="E892" s="11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 x14ac:dyDescent="0.25">
      <c r="A893" s="8"/>
      <c r="B893" s="11"/>
      <c r="C893" s="11"/>
      <c r="D893" s="11"/>
      <c r="E893" s="11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 x14ac:dyDescent="0.25">
      <c r="A894" s="8"/>
      <c r="B894" s="11"/>
      <c r="C894" s="11"/>
      <c r="D894" s="11"/>
      <c r="E894" s="11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 x14ac:dyDescent="0.25">
      <c r="A895" s="8"/>
      <c r="B895" s="11"/>
      <c r="C895" s="11"/>
      <c r="D895" s="11"/>
      <c r="E895" s="11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 x14ac:dyDescent="0.25">
      <c r="A896" s="8"/>
      <c r="B896" s="11"/>
      <c r="C896" s="11"/>
      <c r="D896" s="11"/>
      <c r="E896" s="11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 x14ac:dyDescent="0.25">
      <c r="A897" s="8"/>
      <c r="B897" s="11"/>
      <c r="C897" s="11"/>
      <c r="D897" s="11"/>
      <c r="E897" s="11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 x14ac:dyDescent="0.25">
      <c r="A898" s="8"/>
      <c r="B898" s="11"/>
      <c r="C898" s="11"/>
      <c r="D898" s="11"/>
      <c r="E898" s="11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 x14ac:dyDescent="0.25">
      <c r="A899" s="8"/>
      <c r="B899" s="11"/>
      <c r="C899" s="11"/>
      <c r="D899" s="11"/>
      <c r="E899" s="11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 x14ac:dyDescent="0.25">
      <c r="A900" s="8"/>
      <c r="B900" s="11"/>
      <c r="C900" s="11"/>
      <c r="D900" s="11"/>
      <c r="E900" s="11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 x14ac:dyDescent="0.25">
      <c r="A901" s="8"/>
      <c r="B901" s="11"/>
      <c r="C901" s="11"/>
      <c r="D901" s="11"/>
      <c r="E901" s="11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 x14ac:dyDescent="0.25">
      <c r="A902" s="8"/>
      <c r="B902" s="11"/>
      <c r="C902" s="11"/>
      <c r="D902" s="11"/>
      <c r="E902" s="11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 x14ac:dyDescent="0.25">
      <c r="A903" s="8"/>
      <c r="B903" s="11"/>
      <c r="C903" s="11"/>
      <c r="D903" s="11"/>
      <c r="E903" s="11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 x14ac:dyDescent="0.25">
      <c r="A904" s="8"/>
      <c r="B904" s="11"/>
      <c r="C904" s="11"/>
      <c r="D904" s="11"/>
      <c r="E904" s="11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 x14ac:dyDescent="0.25">
      <c r="A905" s="8"/>
      <c r="B905" s="11"/>
      <c r="C905" s="11"/>
      <c r="D905" s="11"/>
      <c r="E905" s="11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 x14ac:dyDescent="0.25">
      <c r="A906" s="8"/>
      <c r="B906" s="11"/>
      <c r="C906" s="11"/>
      <c r="D906" s="11"/>
      <c r="E906" s="11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 x14ac:dyDescent="0.25">
      <c r="A907" s="8"/>
      <c r="B907" s="11"/>
      <c r="C907" s="11"/>
      <c r="D907" s="11"/>
      <c r="E907" s="11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 x14ac:dyDescent="0.25">
      <c r="A908" s="8"/>
      <c r="B908" s="11"/>
      <c r="C908" s="11"/>
      <c r="D908" s="11"/>
      <c r="E908" s="11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 x14ac:dyDescent="0.25">
      <c r="A909" s="8"/>
      <c r="B909" s="11"/>
      <c r="C909" s="11"/>
      <c r="D909" s="11"/>
      <c r="E909" s="11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 x14ac:dyDescent="0.25">
      <c r="A910" s="8"/>
      <c r="B910" s="11"/>
      <c r="C910" s="11"/>
      <c r="D910" s="11"/>
      <c r="E910" s="11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 x14ac:dyDescent="0.25">
      <c r="A911" s="8"/>
      <c r="B911" s="11"/>
      <c r="C911" s="11"/>
      <c r="D911" s="11"/>
      <c r="E911" s="11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 x14ac:dyDescent="0.25">
      <c r="A912" s="8"/>
      <c r="B912" s="11"/>
      <c r="C912" s="11"/>
      <c r="D912" s="11"/>
      <c r="E912" s="11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 x14ac:dyDescent="0.25">
      <c r="A913" s="8"/>
      <c r="B913" s="11"/>
      <c r="C913" s="11"/>
      <c r="D913" s="11"/>
      <c r="E913" s="11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 x14ac:dyDescent="0.25">
      <c r="A914" s="8"/>
      <c r="B914" s="11"/>
      <c r="C914" s="11"/>
      <c r="D914" s="11"/>
      <c r="E914" s="11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 x14ac:dyDescent="0.25">
      <c r="A915" s="8"/>
      <c r="B915" s="11"/>
      <c r="C915" s="11"/>
      <c r="D915" s="11"/>
      <c r="E915" s="11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 x14ac:dyDescent="0.25">
      <c r="A916" s="8"/>
      <c r="B916" s="11"/>
      <c r="C916" s="11"/>
      <c r="D916" s="11"/>
      <c r="E916" s="11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 x14ac:dyDescent="0.25">
      <c r="A917" s="8"/>
      <c r="B917" s="11"/>
      <c r="C917" s="11"/>
      <c r="D917" s="11"/>
      <c r="E917" s="11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 x14ac:dyDescent="0.25">
      <c r="A918" s="8"/>
      <c r="B918" s="11"/>
      <c r="C918" s="11"/>
      <c r="D918" s="11"/>
      <c r="E918" s="11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 x14ac:dyDescent="0.25">
      <c r="A919" s="8"/>
      <c r="B919" s="11"/>
      <c r="C919" s="11"/>
      <c r="D919" s="11"/>
      <c r="E919" s="11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 x14ac:dyDescent="0.25">
      <c r="A920" s="8"/>
      <c r="B920" s="11"/>
      <c r="C920" s="11"/>
      <c r="D920" s="11"/>
      <c r="E920" s="11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 x14ac:dyDescent="0.25">
      <c r="A921" s="8"/>
      <c r="B921" s="11"/>
      <c r="C921" s="11"/>
      <c r="D921" s="11"/>
      <c r="E921" s="11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 x14ac:dyDescent="0.25">
      <c r="A922" s="8"/>
      <c r="B922" s="11"/>
      <c r="C922" s="11"/>
      <c r="D922" s="11"/>
      <c r="E922" s="11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 x14ac:dyDescent="0.25">
      <c r="A923" s="8"/>
      <c r="B923" s="11"/>
      <c r="C923" s="11"/>
      <c r="D923" s="11"/>
      <c r="E923" s="11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 x14ac:dyDescent="0.25">
      <c r="A924" s="8"/>
      <c r="B924" s="11"/>
      <c r="C924" s="11"/>
      <c r="D924" s="11"/>
      <c r="E924" s="11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 x14ac:dyDescent="0.25">
      <c r="A925" s="8"/>
      <c r="B925" s="11"/>
      <c r="C925" s="11"/>
      <c r="D925" s="11"/>
      <c r="E925" s="11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 x14ac:dyDescent="0.25">
      <c r="A926" s="8"/>
      <c r="B926" s="11"/>
      <c r="C926" s="11"/>
      <c r="D926" s="11"/>
      <c r="E926" s="11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 x14ac:dyDescent="0.25">
      <c r="A927" s="8"/>
      <c r="B927" s="11"/>
      <c r="C927" s="11"/>
      <c r="D927" s="11"/>
      <c r="E927" s="11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 x14ac:dyDescent="0.25">
      <c r="A928" s="8"/>
      <c r="B928" s="11"/>
      <c r="C928" s="11"/>
      <c r="D928" s="11"/>
      <c r="E928" s="11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 x14ac:dyDescent="0.25">
      <c r="A929" s="8"/>
      <c r="B929" s="11"/>
      <c r="C929" s="11"/>
      <c r="D929" s="11"/>
      <c r="E929" s="11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 x14ac:dyDescent="0.25">
      <c r="A930" s="8"/>
      <c r="B930" s="11"/>
      <c r="C930" s="11"/>
      <c r="D930" s="11"/>
      <c r="E930" s="11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 x14ac:dyDescent="0.25">
      <c r="A931" s="8"/>
      <c r="B931" s="11"/>
      <c r="C931" s="11"/>
      <c r="D931" s="11"/>
      <c r="E931" s="11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 x14ac:dyDescent="0.25">
      <c r="A932" s="8"/>
      <c r="B932" s="11"/>
      <c r="C932" s="11"/>
      <c r="D932" s="11"/>
      <c r="E932" s="11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 x14ac:dyDescent="0.25">
      <c r="A933" s="8"/>
      <c r="B933" s="11"/>
      <c r="C933" s="11"/>
      <c r="D933" s="11"/>
      <c r="E933" s="11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 x14ac:dyDescent="0.25">
      <c r="A934" s="8"/>
      <c r="B934" s="11"/>
      <c r="C934" s="11"/>
      <c r="D934" s="11"/>
      <c r="E934" s="11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 x14ac:dyDescent="0.25">
      <c r="A935" s="8"/>
      <c r="B935" s="11"/>
      <c r="C935" s="11"/>
      <c r="D935" s="11"/>
      <c r="E935" s="11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 x14ac:dyDescent="0.25">
      <c r="A936" s="8"/>
      <c r="B936" s="11"/>
      <c r="C936" s="11"/>
      <c r="D936" s="11"/>
      <c r="E936" s="11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 x14ac:dyDescent="0.25">
      <c r="A937" s="8"/>
      <c r="B937" s="11"/>
      <c r="C937" s="11"/>
      <c r="D937" s="11"/>
      <c r="E937" s="11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 x14ac:dyDescent="0.25">
      <c r="A938" s="8"/>
      <c r="B938" s="11"/>
      <c r="C938" s="11"/>
      <c r="D938" s="11"/>
      <c r="E938" s="11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 x14ac:dyDescent="0.25">
      <c r="A939" s="8"/>
      <c r="B939" s="11"/>
      <c r="C939" s="11"/>
      <c r="D939" s="11"/>
      <c r="E939" s="11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 x14ac:dyDescent="0.25">
      <c r="A940" s="8"/>
      <c r="B940" s="11"/>
      <c r="C940" s="11"/>
      <c r="D940" s="11"/>
      <c r="E940" s="11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 x14ac:dyDescent="0.25">
      <c r="A941" s="8"/>
      <c r="B941" s="11"/>
      <c r="C941" s="11"/>
      <c r="D941" s="11"/>
      <c r="E941" s="11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 x14ac:dyDescent="0.25">
      <c r="A942" s="8"/>
      <c r="B942" s="11"/>
      <c r="C942" s="11"/>
      <c r="D942" s="11"/>
      <c r="E942" s="11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 x14ac:dyDescent="0.25">
      <c r="A943" s="8"/>
      <c r="B943" s="11"/>
      <c r="C943" s="11"/>
      <c r="D943" s="11"/>
      <c r="E943" s="11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 x14ac:dyDescent="0.25">
      <c r="A944" s="8"/>
      <c r="B944" s="11"/>
      <c r="C944" s="11"/>
      <c r="D944" s="11"/>
      <c r="E944" s="11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 x14ac:dyDescent="0.25">
      <c r="A945" s="8"/>
      <c r="B945" s="11"/>
      <c r="C945" s="11"/>
      <c r="D945" s="11"/>
      <c r="E945" s="11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 x14ac:dyDescent="0.25">
      <c r="A946" s="8"/>
      <c r="B946" s="11"/>
      <c r="C946" s="11"/>
      <c r="D946" s="11"/>
      <c r="E946" s="11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 x14ac:dyDescent="0.25">
      <c r="A947" s="8"/>
      <c r="B947" s="11"/>
      <c r="C947" s="11"/>
      <c r="D947" s="11"/>
      <c r="E947" s="11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 x14ac:dyDescent="0.25">
      <c r="A948" s="8"/>
      <c r="B948" s="11"/>
      <c r="C948" s="11"/>
      <c r="D948" s="11"/>
      <c r="E948" s="11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 x14ac:dyDescent="0.25">
      <c r="A949" s="8"/>
      <c r="B949" s="11"/>
      <c r="C949" s="11"/>
      <c r="D949" s="11"/>
      <c r="E949" s="11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 x14ac:dyDescent="0.25">
      <c r="A950" s="8"/>
      <c r="B950" s="11"/>
      <c r="C950" s="11"/>
      <c r="D950" s="11"/>
      <c r="E950" s="11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 x14ac:dyDescent="0.25">
      <c r="A951" s="8"/>
      <c r="B951" s="11"/>
      <c r="C951" s="11"/>
      <c r="D951" s="11"/>
      <c r="E951" s="11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 x14ac:dyDescent="0.25">
      <c r="A952" s="8"/>
      <c r="B952" s="11"/>
      <c r="C952" s="11"/>
      <c r="D952" s="11"/>
      <c r="E952" s="11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 x14ac:dyDescent="0.25">
      <c r="A953" s="8"/>
      <c r="B953" s="11"/>
      <c r="C953" s="11"/>
      <c r="D953" s="11"/>
      <c r="E953" s="11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 x14ac:dyDescent="0.25">
      <c r="A954" s="8"/>
      <c r="B954" s="11"/>
      <c r="C954" s="11"/>
      <c r="D954" s="11"/>
      <c r="E954" s="11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 x14ac:dyDescent="0.25">
      <c r="A955" s="8"/>
      <c r="B955" s="11"/>
      <c r="C955" s="11"/>
      <c r="D955" s="11"/>
      <c r="E955" s="11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 x14ac:dyDescent="0.25">
      <c r="A956" s="8"/>
      <c r="B956" s="11"/>
      <c r="C956" s="11"/>
      <c r="D956" s="11"/>
      <c r="E956" s="11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 x14ac:dyDescent="0.25">
      <c r="A957" s="8"/>
      <c r="B957" s="11"/>
      <c r="C957" s="11"/>
      <c r="D957" s="11"/>
      <c r="E957" s="11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 x14ac:dyDescent="0.25">
      <c r="A958" s="8"/>
      <c r="B958" s="11"/>
      <c r="C958" s="11"/>
      <c r="D958" s="11"/>
      <c r="E958" s="11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 x14ac:dyDescent="0.25">
      <c r="A959" s="8"/>
      <c r="B959" s="11"/>
      <c r="C959" s="11"/>
      <c r="D959" s="11"/>
      <c r="E959" s="11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 x14ac:dyDescent="0.25">
      <c r="A960" s="8"/>
      <c r="B960" s="11"/>
      <c r="C960" s="11"/>
      <c r="D960" s="11"/>
      <c r="E960" s="11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 x14ac:dyDescent="0.25">
      <c r="A961" s="8"/>
      <c r="B961" s="11"/>
      <c r="C961" s="11"/>
      <c r="D961" s="11"/>
      <c r="E961" s="11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 x14ac:dyDescent="0.25">
      <c r="A962" s="8"/>
      <c r="B962" s="11"/>
      <c r="C962" s="11"/>
      <c r="D962" s="11"/>
      <c r="E962" s="11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 x14ac:dyDescent="0.25">
      <c r="A963" s="8"/>
      <c r="B963" s="11"/>
      <c r="C963" s="11"/>
      <c r="D963" s="11"/>
      <c r="E963" s="11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 x14ac:dyDescent="0.25">
      <c r="A964" s="8"/>
      <c r="B964" s="11"/>
      <c r="C964" s="11"/>
      <c r="D964" s="11"/>
      <c r="E964" s="11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 x14ac:dyDescent="0.25">
      <c r="A965" s="8"/>
      <c r="B965" s="11"/>
      <c r="C965" s="11"/>
      <c r="D965" s="11"/>
      <c r="E965" s="11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 x14ac:dyDescent="0.25">
      <c r="A966" s="8"/>
      <c r="B966" s="11"/>
      <c r="C966" s="11"/>
      <c r="D966" s="11"/>
      <c r="E966" s="11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 x14ac:dyDescent="0.25">
      <c r="A967" s="8"/>
      <c r="B967" s="11"/>
      <c r="C967" s="11"/>
      <c r="D967" s="11"/>
      <c r="E967" s="11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 x14ac:dyDescent="0.25">
      <c r="A968" s="8"/>
      <c r="B968" s="11"/>
      <c r="C968" s="11"/>
      <c r="D968" s="11"/>
      <c r="E968" s="11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 x14ac:dyDescent="0.25">
      <c r="A969" s="8"/>
      <c r="B969" s="11"/>
      <c r="C969" s="11"/>
      <c r="D969" s="11"/>
      <c r="E969" s="11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 x14ac:dyDescent="0.25">
      <c r="A970" s="8"/>
      <c r="B970" s="11"/>
      <c r="C970" s="11"/>
      <c r="D970" s="11"/>
      <c r="E970" s="11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 x14ac:dyDescent="0.25">
      <c r="A971" s="8"/>
      <c r="B971" s="11"/>
      <c r="C971" s="11"/>
      <c r="D971" s="11"/>
      <c r="E971" s="11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 x14ac:dyDescent="0.25">
      <c r="A972" s="8"/>
      <c r="B972" s="11"/>
      <c r="C972" s="11"/>
      <c r="D972" s="11"/>
      <c r="E972" s="11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 x14ac:dyDescent="0.25">
      <c r="A973" s="8"/>
      <c r="B973" s="11"/>
      <c r="C973" s="11"/>
      <c r="D973" s="11"/>
      <c r="E973" s="11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 x14ac:dyDescent="0.25">
      <c r="A974" s="8"/>
      <c r="B974" s="11"/>
      <c r="C974" s="11"/>
      <c r="D974" s="11"/>
      <c r="E974" s="11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 x14ac:dyDescent="0.25">
      <c r="A975" s="8"/>
      <c r="B975" s="11"/>
      <c r="C975" s="11"/>
      <c r="D975" s="11"/>
      <c r="E975" s="11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 x14ac:dyDescent="0.25">
      <c r="A976" s="8"/>
      <c r="B976" s="11"/>
      <c r="C976" s="11"/>
      <c r="D976" s="11"/>
      <c r="E976" s="11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 x14ac:dyDescent="0.25">
      <c r="A977" s="8"/>
      <c r="B977" s="11"/>
      <c r="C977" s="11"/>
      <c r="D977" s="11"/>
      <c r="E977" s="11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 x14ac:dyDescent="0.25">
      <c r="A978" s="8"/>
      <c r="B978" s="11"/>
      <c r="C978" s="11"/>
      <c r="D978" s="11"/>
      <c r="E978" s="11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 x14ac:dyDescent="0.25">
      <c r="A979" s="8"/>
      <c r="B979" s="11"/>
      <c r="C979" s="11"/>
      <c r="D979" s="11"/>
      <c r="E979" s="11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 x14ac:dyDescent="0.25">
      <c r="A980" s="8"/>
      <c r="B980" s="11"/>
      <c r="C980" s="11"/>
      <c r="D980" s="11"/>
      <c r="E980" s="11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 x14ac:dyDescent="0.25">
      <c r="A981" s="8"/>
      <c r="B981" s="11"/>
      <c r="C981" s="11"/>
      <c r="D981" s="11"/>
      <c r="E981" s="11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 x14ac:dyDescent="0.25">
      <c r="A982" s="8"/>
      <c r="B982" s="11"/>
      <c r="C982" s="11"/>
      <c r="D982" s="11"/>
      <c r="E982" s="11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 x14ac:dyDescent="0.25">
      <c r="A983" s="8"/>
      <c r="B983" s="11"/>
      <c r="C983" s="11"/>
      <c r="D983" s="11"/>
      <c r="E983" s="11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 x14ac:dyDescent="0.25">
      <c r="A984" s="8"/>
      <c r="B984" s="11"/>
      <c r="C984" s="11"/>
      <c r="D984" s="11"/>
      <c r="E984" s="11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 x14ac:dyDescent="0.25">
      <c r="A985" s="8"/>
      <c r="B985" s="11"/>
      <c r="C985" s="11"/>
      <c r="D985" s="11"/>
      <c r="E985" s="11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 x14ac:dyDescent="0.25">
      <c r="A986" s="8"/>
      <c r="B986" s="11"/>
      <c r="C986" s="11"/>
      <c r="D986" s="11"/>
      <c r="E986" s="11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 x14ac:dyDescent="0.25">
      <c r="A987" s="8"/>
      <c r="B987" s="11"/>
      <c r="C987" s="11"/>
      <c r="D987" s="11"/>
      <c r="E987" s="11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 x14ac:dyDescent="0.25">
      <c r="A988" s="8"/>
      <c r="B988" s="11"/>
      <c r="C988" s="11"/>
      <c r="D988" s="11"/>
      <c r="E988" s="11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 x14ac:dyDescent="0.25">
      <c r="A989" s="8"/>
      <c r="B989" s="11"/>
      <c r="C989" s="11"/>
      <c r="D989" s="11"/>
      <c r="E989" s="11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 x14ac:dyDescent="0.25">
      <c r="A990" s="8"/>
      <c r="B990" s="11"/>
      <c r="C990" s="11"/>
      <c r="D990" s="11"/>
      <c r="E990" s="11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 x14ac:dyDescent="0.25">
      <c r="A991" s="8"/>
      <c r="B991" s="11"/>
      <c r="C991" s="11"/>
      <c r="D991" s="11"/>
      <c r="E991" s="11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 x14ac:dyDescent="0.25">
      <c r="A992" s="8"/>
      <c r="B992" s="11"/>
      <c r="C992" s="11"/>
      <c r="D992" s="11"/>
      <c r="E992" s="11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 x14ac:dyDescent="0.25">
      <c r="A993" s="8"/>
      <c r="B993" s="11"/>
      <c r="C993" s="11"/>
      <c r="D993" s="11"/>
      <c r="E993" s="11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 x14ac:dyDescent="0.25">
      <c r="A994" s="8"/>
      <c r="B994" s="11"/>
      <c r="C994" s="11"/>
      <c r="D994" s="11"/>
      <c r="E994" s="11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 x14ac:dyDescent="0.25">
      <c r="A995" s="8"/>
      <c r="B995" s="11"/>
      <c r="C995" s="11"/>
      <c r="D995" s="11"/>
      <c r="E995" s="11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 x14ac:dyDescent="0.25">
      <c r="A996" s="8"/>
      <c r="B996" s="11"/>
      <c r="C996" s="11"/>
      <c r="D996" s="11"/>
      <c r="E996" s="11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 x14ac:dyDescent="0.25">
      <c r="A997" s="8"/>
      <c r="B997" s="11"/>
      <c r="C997" s="11"/>
      <c r="D997" s="11"/>
      <c r="E997" s="11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 x14ac:dyDescent="0.25">
      <c r="A998" s="8"/>
      <c r="B998" s="11"/>
      <c r="C998" s="11"/>
      <c r="D998" s="11"/>
      <c r="E998" s="11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 x14ac:dyDescent="0.25">
      <c r="A999" s="8"/>
      <c r="B999" s="11"/>
      <c r="C999" s="11"/>
      <c r="D999" s="11"/>
      <c r="E999" s="11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 x14ac:dyDescent="0.25">
      <c r="A1000" s="8"/>
      <c r="B1000" s="11"/>
      <c r="C1000" s="11"/>
      <c r="D1000" s="11"/>
      <c r="E1000" s="11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994"/>
  <sheetViews>
    <sheetView tabSelected="1" zoomScaleNormal="100" workbookViewId="0">
      <pane xSplit="5" ySplit="5" topLeftCell="F33" activePane="bottomRight" state="frozen"/>
      <selection pane="topRight" activeCell="F1" sqref="F1"/>
      <selection pane="bottomLeft" activeCell="A6" sqref="A6"/>
      <selection pane="bottomRight" activeCell="O48" sqref="O48"/>
    </sheetView>
  </sheetViews>
  <sheetFormatPr baseColWidth="10" defaultColWidth="14.42578125" defaultRowHeight="15.75" customHeight="1" x14ac:dyDescent="0.2"/>
  <cols>
    <col min="1" max="1" width="1.140625" style="16" customWidth="1"/>
    <col min="2" max="4" width="2.7109375" style="16" customWidth="1"/>
    <col min="5" max="5" width="10.7109375" style="16" customWidth="1"/>
    <col min="6" max="6" width="9.7109375" style="51" customWidth="1"/>
    <col min="7" max="9" width="13.7109375" style="16" customWidth="1"/>
    <col min="10" max="25" width="10.7109375" style="16" customWidth="1"/>
    <col min="26" max="27" width="5.7109375" style="16" customWidth="1"/>
    <col min="28" max="28" width="10.7109375" style="16" customWidth="1"/>
    <col min="29" max="37" width="11.42578125" style="16" customWidth="1"/>
    <col min="38" max="16384" width="14.42578125" style="16"/>
  </cols>
  <sheetData>
    <row r="1" spans="1:37" ht="5.25" customHeight="1" thickBot="1" x14ac:dyDescent="0.25">
      <c r="A1" s="12"/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4"/>
      <c r="Z1" s="14"/>
      <c r="AA1" s="14"/>
      <c r="AB1" s="14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20.25" customHeight="1" x14ac:dyDescent="0.2">
      <c r="A2" s="12"/>
      <c r="B2" s="214" t="s">
        <v>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0.25" customHeight="1" thickBot="1" x14ac:dyDescent="0.25">
      <c r="A3" s="12"/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9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4" customHeight="1" x14ac:dyDescent="0.2">
      <c r="A4" s="12"/>
      <c r="B4" s="220" t="s">
        <v>2</v>
      </c>
      <c r="C4" s="222" t="s">
        <v>3</v>
      </c>
      <c r="D4" s="224" t="s">
        <v>4</v>
      </c>
      <c r="E4" s="225" t="s">
        <v>5</v>
      </c>
      <c r="F4" s="227" t="s">
        <v>6</v>
      </c>
      <c r="G4" s="78" t="s">
        <v>7</v>
      </c>
      <c r="H4" s="79" t="s">
        <v>7</v>
      </c>
      <c r="I4" s="80" t="s">
        <v>7</v>
      </c>
      <c r="J4" s="81" t="s">
        <v>8</v>
      </c>
      <c r="K4" s="82" t="s">
        <v>9</v>
      </c>
      <c r="L4" s="82" t="s">
        <v>9</v>
      </c>
      <c r="M4" s="82" t="s">
        <v>10</v>
      </c>
      <c r="N4" s="83" t="s">
        <v>8</v>
      </c>
      <c r="O4" s="83" t="s">
        <v>8</v>
      </c>
      <c r="P4" s="84" t="s">
        <v>8</v>
      </c>
      <c r="Q4" s="85" t="s">
        <v>11</v>
      </c>
      <c r="R4" s="86" t="s">
        <v>11</v>
      </c>
      <c r="S4" s="87" t="s">
        <v>11</v>
      </c>
      <c r="T4" s="87" t="s">
        <v>11</v>
      </c>
      <c r="U4" s="88" t="s">
        <v>12</v>
      </c>
      <c r="V4" s="89" t="s">
        <v>13</v>
      </c>
      <c r="W4" s="90" t="s">
        <v>13</v>
      </c>
      <c r="X4" s="90" t="s">
        <v>13</v>
      </c>
      <c r="Y4" s="90" t="s">
        <v>13</v>
      </c>
      <c r="Z4" s="229" t="s">
        <v>14</v>
      </c>
      <c r="AA4" s="230"/>
      <c r="AB4" s="231" t="s">
        <v>5</v>
      </c>
      <c r="AC4" s="12"/>
      <c r="AD4" s="12"/>
      <c r="AE4" s="12"/>
      <c r="AF4" s="12"/>
      <c r="AG4" s="12"/>
      <c r="AH4" s="12"/>
      <c r="AI4" s="12"/>
      <c r="AJ4" s="12"/>
      <c r="AK4" s="12"/>
    </row>
    <row r="5" spans="1:37" ht="32.25" customHeight="1" thickBot="1" x14ac:dyDescent="0.25">
      <c r="A5" s="12"/>
      <c r="B5" s="221"/>
      <c r="C5" s="223"/>
      <c r="D5" s="223"/>
      <c r="E5" s="226"/>
      <c r="F5" s="228"/>
      <c r="G5" s="91" t="s">
        <v>15</v>
      </c>
      <c r="H5" s="92" t="s">
        <v>16</v>
      </c>
      <c r="I5" s="93" t="s">
        <v>44</v>
      </c>
      <c r="J5" s="94" t="s">
        <v>17</v>
      </c>
      <c r="K5" s="95" t="s">
        <v>18</v>
      </c>
      <c r="L5" s="95" t="s">
        <v>17</v>
      </c>
      <c r="M5" s="95" t="s">
        <v>18</v>
      </c>
      <c r="N5" s="95" t="s">
        <v>19</v>
      </c>
      <c r="O5" s="95" t="s">
        <v>20</v>
      </c>
      <c r="P5" s="96" t="s">
        <v>21</v>
      </c>
      <c r="Q5" s="97" t="s">
        <v>19</v>
      </c>
      <c r="R5" s="98" t="s">
        <v>20</v>
      </c>
      <c r="S5" s="98" t="s">
        <v>22</v>
      </c>
      <c r="T5" s="98" t="s">
        <v>23</v>
      </c>
      <c r="U5" s="99">
        <v>2007</v>
      </c>
      <c r="V5" s="100" t="s">
        <v>19</v>
      </c>
      <c r="W5" s="101" t="s">
        <v>20</v>
      </c>
      <c r="X5" s="101" t="s">
        <v>22</v>
      </c>
      <c r="Y5" s="101" t="s">
        <v>23</v>
      </c>
      <c r="Z5" s="102">
        <v>2008</v>
      </c>
      <c r="AA5" s="102">
        <v>2009</v>
      </c>
      <c r="AB5" s="23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4" customHeight="1" x14ac:dyDescent="0.2">
      <c r="A6" s="12"/>
      <c r="B6" s="70"/>
      <c r="C6" s="71"/>
      <c r="D6" s="72"/>
      <c r="E6" s="73" t="str">
        <f>CONCATENATE(DATES!J1,"/",DATES!K1," ",DATES!G1)</f>
        <v>29/30 AOU</v>
      </c>
      <c r="F6" s="74"/>
      <c r="G6" s="73"/>
      <c r="H6" s="73"/>
      <c r="I6" s="75"/>
      <c r="J6" s="76"/>
      <c r="K6" s="73"/>
      <c r="L6" s="74"/>
      <c r="M6" s="73"/>
      <c r="N6" s="73"/>
      <c r="O6" s="73"/>
      <c r="P6" s="75"/>
      <c r="Q6" s="77"/>
      <c r="R6" s="73"/>
      <c r="S6" s="73"/>
      <c r="T6" s="73"/>
      <c r="U6" s="75"/>
      <c r="V6" s="77"/>
      <c r="W6" s="73"/>
      <c r="X6" s="73"/>
      <c r="Y6" s="73"/>
      <c r="Z6" s="73"/>
      <c r="AA6" s="73"/>
      <c r="AB6" s="73" t="str">
        <f t="shared" ref="AB6:AB43" si="0">E6</f>
        <v>29/30 AOU</v>
      </c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" customHeight="1" x14ac:dyDescent="0.2">
      <c r="A7" s="12"/>
      <c r="B7" s="23"/>
      <c r="C7" s="24"/>
      <c r="D7" s="212" t="s">
        <v>48</v>
      </c>
      <c r="E7" s="52" t="str">
        <f>CONCATENATE(DATES!J2,"/",DATES!K2," ",DATES!G2)</f>
        <v>05/06 SEP</v>
      </c>
      <c r="F7" s="58"/>
      <c r="G7" s="20"/>
      <c r="H7" s="20"/>
      <c r="I7" s="21"/>
      <c r="J7" s="59"/>
      <c r="K7" s="20"/>
      <c r="L7" s="58"/>
      <c r="M7" s="20"/>
      <c r="N7" s="20"/>
      <c r="O7" s="20"/>
      <c r="P7" s="21"/>
      <c r="Q7" s="22"/>
      <c r="R7" s="20"/>
      <c r="S7" s="20"/>
      <c r="T7" s="20"/>
      <c r="U7" s="21"/>
      <c r="V7" s="22"/>
      <c r="W7" s="20"/>
      <c r="X7" s="20"/>
      <c r="Y7" s="20"/>
      <c r="Z7" s="20"/>
      <c r="AA7" s="20"/>
      <c r="AB7" s="52" t="str">
        <f t="shared" si="0"/>
        <v>05/06 SEP</v>
      </c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" customHeight="1" x14ac:dyDescent="0.2">
      <c r="A8" s="12"/>
      <c r="B8" s="23"/>
      <c r="C8" s="24"/>
      <c r="D8" s="213"/>
      <c r="E8" s="52" t="str">
        <f>CONCATENATE(DATES!J3,"/",DATES!K3," ",DATES!G3)</f>
        <v>12/13 SEP</v>
      </c>
      <c r="F8" s="58"/>
      <c r="G8" s="20"/>
      <c r="H8" s="20"/>
      <c r="I8" s="21"/>
      <c r="J8" s="59"/>
      <c r="K8" s="20"/>
      <c r="L8" s="58"/>
      <c r="M8" s="20"/>
      <c r="N8" s="20"/>
      <c r="O8" s="20"/>
      <c r="P8" s="21"/>
      <c r="Q8" s="22"/>
      <c r="R8" s="20"/>
      <c r="S8" s="20"/>
      <c r="T8" s="20"/>
      <c r="U8" s="21"/>
      <c r="V8" s="22"/>
      <c r="W8" s="20"/>
      <c r="X8" s="20"/>
      <c r="Y8" s="20"/>
      <c r="Z8" s="20"/>
      <c r="AA8" s="20"/>
      <c r="AB8" s="52" t="str">
        <f t="shared" si="0"/>
        <v>12/13 SEP</v>
      </c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4" customHeight="1" x14ac:dyDescent="0.2">
      <c r="A9" s="12"/>
      <c r="B9" s="23"/>
      <c r="C9" s="24"/>
      <c r="D9" s="213"/>
      <c r="E9" s="52" t="str">
        <f>CONCATENATE(DATES!J4,"/",DATES!K4," ",DATES!G4)</f>
        <v>19/20 SEP</v>
      </c>
      <c r="F9" s="58"/>
      <c r="G9" s="20"/>
      <c r="H9" s="20"/>
      <c r="I9" s="21"/>
      <c r="J9" s="59"/>
      <c r="K9" s="20"/>
      <c r="L9" s="58"/>
      <c r="M9" s="20"/>
      <c r="N9" s="20"/>
      <c r="O9" s="20"/>
      <c r="P9" s="21"/>
      <c r="Q9" s="53"/>
      <c r="R9" s="54"/>
      <c r="S9" s="54"/>
      <c r="T9" s="54"/>
      <c r="U9" s="55" t="s">
        <v>14</v>
      </c>
      <c r="V9" s="53"/>
      <c r="W9" s="54"/>
      <c r="X9" s="54"/>
      <c r="Y9" s="54"/>
      <c r="Z9" s="207" t="s">
        <v>14</v>
      </c>
      <c r="AA9" s="208"/>
      <c r="AB9" s="52" t="str">
        <f t="shared" si="0"/>
        <v>19/20 SEP</v>
      </c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4" customHeight="1" x14ac:dyDescent="0.2">
      <c r="A10" s="12"/>
      <c r="B10" s="23"/>
      <c r="C10" s="24"/>
      <c r="D10" s="213"/>
      <c r="E10" s="52" t="str">
        <f>CONCATENATE(DATES!J5,"/",DATES!K5," ",DATES!G5)</f>
        <v>26/27 SEP</v>
      </c>
      <c r="F10" s="58"/>
      <c r="G10" s="20"/>
      <c r="H10" s="20"/>
      <c r="I10" s="21"/>
      <c r="J10" s="59"/>
      <c r="K10" s="20"/>
      <c r="L10" s="58"/>
      <c r="M10" s="20"/>
      <c r="N10" s="20"/>
      <c r="O10" s="20"/>
      <c r="P10" s="21"/>
      <c r="Q10" s="53"/>
      <c r="R10" s="54"/>
      <c r="S10" s="54"/>
      <c r="T10" s="54"/>
      <c r="U10" s="55" t="s">
        <v>14</v>
      </c>
      <c r="V10" s="53"/>
      <c r="W10" s="54"/>
      <c r="X10" s="54"/>
      <c r="Y10" s="54"/>
      <c r="Z10" s="207" t="s">
        <v>14</v>
      </c>
      <c r="AA10" s="208"/>
      <c r="AB10" s="52" t="str">
        <f t="shared" si="0"/>
        <v>26/27 SEP</v>
      </c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4" customHeight="1" x14ac:dyDescent="0.2">
      <c r="A11" s="12"/>
      <c r="B11" s="23"/>
      <c r="C11" s="24"/>
      <c r="D11" s="213"/>
      <c r="E11" s="52" t="str">
        <f>CONCATENATE(DATES!J6,"/",DATES!K6," ",DATES!G6)</f>
        <v>03/04 OCT</v>
      </c>
      <c r="F11" s="58"/>
      <c r="G11" s="103">
        <v>1</v>
      </c>
      <c r="H11" s="103">
        <v>1</v>
      </c>
      <c r="I11" s="21"/>
      <c r="J11" s="57">
        <v>1</v>
      </c>
      <c r="K11" s="20"/>
      <c r="L11" s="56">
        <v>1</v>
      </c>
      <c r="M11" s="20"/>
      <c r="N11" s="103" t="s">
        <v>45</v>
      </c>
      <c r="O11" s="103" t="s">
        <v>45</v>
      </c>
      <c r="P11" s="21"/>
      <c r="Q11" s="105" t="s">
        <v>24</v>
      </c>
      <c r="R11" s="105" t="s">
        <v>24</v>
      </c>
      <c r="S11" s="20"/>
      <c r="T11" s="20"/>
      <c r="U11" s="21"/>
      <c r="V11" s="105" t="s">
        <v>24</v>
      </c>
      <c r="W11" s="105" t="s">
        <v>24</v>
      </c>
      <c r="X11" s="20"/>
      <c r="Y11" s="20"/>
      <c r="Z11" s="20"/>
      <c r="AA11" s="20"/>
      <c r="AB11" s="52" t="str">
        <f t="shared" si="0"/>
        <v>03/04 OCT</v>
      </c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4" customHeight="1" x14ac:dyDescent="0.2">
      <c r="A12" s="12"/>
      <c r="B12" s="23"/>
      <c r="C12" s="24"/>
      <c r="D12" s="25"/>
      <c r="E12" s="20" t="str">
        <f>CONCATENATE(DATES!J7,"/",DATES!K7," ",DATES!G7)</f>
        <v>10/11 OCT</v>
      </c>
      <c r="F12" s="58"/>
      <c r="G12" s="103">
        <v>2</v>
      </c>
      <c r="H12" s="103">
        <v>2</v>
      </c>
      <c r="I12" s="21"/>
      <c r="J12" s="57">
        <v>2</v>
      </c>
      <c r="K12" s="20"/>
      <c r="L12" s="56">
        <v>2</v>
      </c>
      <c r="M12" s="20"/>
      <c r="N12" s="103" t="s">
        <v>46</v>
      </c>
      <c r="O12" s="103" t="s">
        <v>46</v>
      </c>
      <c r="P12" s="21"/>
      <c r="Q12" s="105" t="s">
        <v>25</v>
      </c>
      <c r="R12" s="105" t="s">
        <v>25</v>
      </c>
      <c r="S12" s="20"/>
      <c r="T12" s="20"/>
      <c r="U12" s="21"/>
      <c r="V12" s="105" t="s">
        <v>25</v>
      </c>
      <c r="W12" s="105" t="s">
        <v>25</v>
      </c>
      <c r="X12" s="20"/>
      <c r="Y12" s="20"/>
      <c r="Z12" s="20"/>
      <c r="AA12" s="22"/>
      <c r="AB12" s="20" t="str">
        <f t="shared" si="0"/>
        <v>10/11 OCT</v>
      </c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4" customHeight="1" x14ac:dyDescent="0.2">
      <c r="A13" s="12"/>
      <c r="B13" s="17"/>
      <c r="C13" s="18"/>
      <c r="D13" s="19"/>
      <c r="E13" s="26" t="str">
        <f>CONCATENATE(DATES!J8,"/",DATES!K8," ",DATES!G8)</f>
        <v>17/18 OCT</v>
      </c>
      <c r="F13" s="27"/>
      <c r="G13" s="103">
        <v>3</v>
      </c>
      <c r="H13" s="104">
        <v>3</v>
      </c>
      <c r="I13" s="28"/>
      <c r="J13" s="62">
        <v>3</v>
      </c>
      <c r="K13" s="27"/>
      <c r="L13" s="63">
        <v>3</v>
      </c>
      <c r="M13" s="27"/>
      <c r="N13" s="27"/>
      <c r="O13" s="27"/>
      <c r="P13" s="28"/>
      <c r="Q13" s="29"/>
      <c r="R13" s="29"/>
      <c r="S13" s="27"/>
      <c r="T13" s="27"/>
      <c r="U13" s="28"/>
      <c r="V13" s="29"/>
      <c r="W13" s="29"/>
      <c r="X13" s="27"/>
      <c r="Y13" s="29"/>
      <c r="Z13" s="29"/>
      <c r="AA13" s="29"/>
      <c r="AB13" s="26" t="str">
        <f t="shared" si="0"/>
        <v>17/18 OCT</v>
      </c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4" customHeight="1" x14ac:dyDescent="0.2">
      <c r="A14" s="12"/>
      <c r="B14" s="17"/>
      <c r="C14" s="18"/>
      <c r="D14" s="19"/>
      <c r="E14" s="26" t="str">
        <f>CONCATENATE(DATES!J9,"/",DATES!K9," ",DATES!G9)</f>
        <v>24/25 OCT</v>
      </c>
      <c r="F14" s="60" t="s">
        <v>26</v>
      </c>
      <c r="G14" s="26"/>
      <c r="H14" s="26"/>
      <c r="I14" s="31"/>
      <c r="J14" s="62">
        <v>4</v>
      </c>
      <c r="K14" s="26"/>
      <c r="L14" s="68">
        <v>4</v>
      </c>
      <c r="M14" s="26"/>
      <c r="N14" s="26"/>
      <c r="O14" s="26"/>
      <c r="P14" s="31"/>
      <c r="Q14" s="29"/>
      <c r="R14" s="29"/>
      <c r="S14" s="26"/>
      <c r="T14" s="26"/>
      <c r="U14" s="31"/>
      <c r="V14" s="29"/>
      <c r="W14" s="29"/>
      <c r="X14" s="26"/>
      <c r="Y14" s="26"/>
      <c r="Z14" s="26"/>
      <c r="AA14" s="26"/>
      <c r="AB14" s="26" t="str">
        <f t="shared" si="0"/>
        <v>24/25 OCT</v>
      </c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4" customHeight="1" x14ac:dyDescent="0.2">
      <c r="A15" s="12"/>
      <c r="B15" s="17"/>
      <c r="C15" s="18"/>
      <c r="D15" s="19"/>
      <c r="E15" s="26" t="str">
        <f>CONCATENATE(DATES!J10,"/",DATES!K10," ",DATES!G10)</f>
        <v>31/01 NOV</v>
      </c>
      <c r="F15" s="27"/>
      <c r="G15" s="26"/>
      <c r="H15" s="27"/>
      <c r="I15" s="28"/>
      <c r="J15" s="29"/>
      <c r="K15" s="27"/>
      <c r="L15" s="27"/>
      <c r="M15" s="27"/>
      <c r="N15" s="27"/>
      <c r="O15" s="27"/>
      <c r="P15" s="28"/>
      <c r="Q15" s="32"/>
      <c r="R15" s="32"/>
      <c r="S15" s="33"/>
      <c r="T15" s="33"/>
      <c r="U15" s="34" t="s">
        <v>27</v>
      </c>
      <c r="V15" s="29"/>
      <c r="W15" s="29"/>
      <c r="X15" s="27"/>
      <c r="Y15" s="29"/>
      <c r="Z15" s="29"/>
      <c r="AA15" s="29"/>
      <c r="AB15" s="26" t="str">
        <f t="shared" si="0"/>
        <v>31/01 NOV</v>
      </c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4" customHeight="1" x14ac:dyDescent="0.2">
      <c r="A16" s="12"/>
      <c r="B16" s="23"/>
      <c r="C16" s="24"/>
      <c r="D16" s="25"/>
      <c r="E16" s="20" t="str">
        <f>CONCATENATE(DATES!J11,"/",DATES!K11," ",DATES!G11)</f>
        <v>07/08 NOV</v>
      </c>
      <c r="F16" s="58"/>
      <c r="G16" s="103">
        <v>4</v>
      </c>
      <c r="H16" s="105">
        <v>4</v>
      </c>
      <c r="I16" s="35"/>
      <c r="J16" s="59"/>
      <c r="K16" s="22"/>
      <c r="L16" s="56">
        <v>5</v>
      </c>
      <c r="M16" s="22"/>
      <c r="N16" s="105">
        <v>1</v>
      </c>
      <c r="O16" s="105">
        <v>1</v>
      </c>
      <c r="P16" s="107">
        <v>1</v>
      </c>
      <c r="Q16" s="105">
        <v>1</v>
      </c>
      <c r="R16" s="105">
        <v>1</v>
      </c>
      <c r="S16" s="105">
        <v>1</v>
      </c>
      <c r="T16" s="105">
        <v>1</v>
      </c>
      <c r="U16" s="35"/>
      <c r="V16" s="105">
        <v>1</v>
      </c>
      <c r="W16" s="105">
        <v>1</v>
      </c>
      <c r="X16" s="105">
        <v>1</v>
      </c>
      <c r="Y16" s="105">
        <v>1</v>
      </c>
      <c r="Z16" s="22"/>
      <c r="AA16" s="22"/>
      <c r="AB16" s="20" t="str">
        <f t="shared" si="0"/>
        <v>07/08 NOV</v>
      </c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4" customHeight="1" x14ac:dyDescent="0.2">
      <c r="A17" s="12"/>
      <c r="B17" s="23"/>
      <c r="C17" s="24"/>
      <c r="D17" s="25"/>
      <c r="E17" s="20" t="str">
        <f>CONCATENATE(DATES!J12,"/",DATES!K12," ",DATES!G12)</f>
        <v>14/15 NOV</v>
      </c>
      <c r="F17" s="58"/>
      <c r="G17" s="103">
        <v>5</v>
      </c>
      <c r="H17" s="105">
        <v>5</v>
      </c>
      <c r="I17" s="35"/>
      <c r="J17" s="57">
        <v>5</v>
      </c>
      <c r="K17" s="22"/>
      <c r="L17" s="56">
        <v>6</v>
      </c>
      <c r="M17" s="22"/>
      <c r="N17" s="105">
        <v>2</v>
      </c>
      <c r="O17" s="105">
        <v>2</v>
      </c>
      <c r="P17" s="107">
        <v>2</v>
      </c>
      <c r="Q17" s="105">
        <v>2</v>
      </c>
      <c r="R17" s="105">
        <v>2</v>
      </c>
      <c r="S17" s="105">
        <v>2</v>
      </c>
      <c r="T17" s="105">
        <v>2</v>
      </c>
      <c r="U17" s="35"/>
      <c r="V17" s="105">
        <v>2</v>
      </c>
      <c r="W17" s="105">
        <v>2</v>
      </c>
      <c r="X17" s="105">
        <v>2</v>
      </c>
      <c r="Y17" s="105">
        <v>2</v>
      </c>
      <c r="Z17" s="22"/>
      <c r="AA17" s="22"/>
      <c r="AB17" s="20" t="str">
        <f t="shared" si="0"/>
        <v>14/15 NOV</v>
      </c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4" customHeight="1" x14ac:dyDescent="0.2">
      <c r="A18" s="12"/>
      <c r="B18" s="23"/>
      <c r="C18" s="24"/>
      <c r="D18" s="25"/>
      <c r="E18" s="20" t="str">
        <f>CONCATENATE(DATES!J13,"/",DATES!K13," ",DATES!G13)</f>
        <v>21/22 NOV</v>
      </c>
      <c r="F18" s="58"/>
      <c r="G18" s="103">
        <v>6</v>
      </c>
      <c r="H18" s="105">
        <v>6</v>
      </c>
      <c r="I18" s="35"/>
      <c r="J18" s="57">
        <v>6</v>
      </c>
      <c r="K18" s="22"/>
      <c r="L18" s="56">
        <v>7</v>
      </c>
      <c r="M18" s="22"/>
      <c r="N18" s="105">
        <v>3</v>
      </c>
      <c r="O18" s="105">
        <v>3</v>
      </c>
      <c r="P18" s="107">
        <v>3</v>
      </c>
      <c r="Q18" s="105">
        <v>3</v>
      </c>
      <c r="R18" s="105">
        <v>3</v>
      </c>
      <c r="S18" s="105">
        <v>3</v>
      </c>
      <c r="T18" s="22"/>
      <c r="U18" s="35"/>
      <c r="V18" s="105">
        <v>3</v>
      </c>
      <c r="W18" s="105">
        <v>3</v>
      </c>
      <c r="X18" s="105">
        <v>3</v>
      </c>
      <c r="Y18" s="105">
        <v>3</v>
      </c>
      <c r="Z18" s="22"/>
      <c r="AA18" s="22"/>
      <c r="AB18" s="20" t="str">
        <f t="shared" si="0"/>
        <v>21/22 NOV</v>
      </c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4" customHeight="1" x14ac:dyDescent="0.2">
      <c r="A19" s="12"/>
      <c r="B19" s="23"/>
      <c r="C19" s="24"/>
      <c r="D19" s="25"/>
      <c r="E19" s="20" t="str">
        <f>CONCATENATE(DATES!J14,"/",DATES!K14," ",DATES!G14)</f>
        <v>28/29 NOV</v>
      </c>
      <c r="F19" s="58"/>
      <c r="G19" s="103">
        <v>7</v>
      </c>
      <c r="H19" s="105">
        <v>7</v>
      </c>
      <c r="I19" s="35"/>
      <c r="J19" s="57">
        <v>7</v>
      </c>
      <c r="K19" s="22"/>
      <c r="L19" s="56">
        <v>8</v>
      </c>
      <c r="M19" s="22"/>
      <c r="N19" s="105">
        <v>4</v>
      </c>
      <c r="O19" s="105">
        <v>4</v>
      </c>
      <c r="P19" s="107">
        <v>4</v>
      </c>
      <c r="Q19" s="22"/>
      <c r="R19" s="22"/>
      <c r="S19" s="105">
        <v>4</v>
      </c>
      <c r="T19" s="22"/>
      <c r="U19" s="35"/>
      <c r="V19" s="33"/>
      <c r="W19" s="33"/>
      <c r="X19" s="33"/>
      <c r="Y19" s="33"/>
      <c r="Z19" s="32" t="s">
        <v>28</v>
      </c>
      <c r="AA19" s="22"/>
      <c r="AB19" s="20" t="str">
        <f t="shared" si="0"/>
        <v>28/29 NOV</v>
      </c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4" customHeight="1" x14ac:dyDescent="0.2">
      <c r="A20" s="12"/>
      <c r="B20" s="23"/>
      <c r="C20" s="24"/>
      <c r="D20" s="25"/>
      <c r="E20" s="20" t="str">
        <f>CONCATENATE(DATES!J15,"/",DATES!K15," ",DATES!G15)</f>
        <v>05/06 DEC</v>
      </c>
      <c r="F20" s="58"/>
      <c r="G20" s="103">
        <v>8</v>
      </c>
      <c r="H20" s="105">
        <v>8</v>
      </c>
      <c r="I20" s="35"/>
      <c r="J20" s="57">
        <v>8</v>
      </c>
      <c r="K20" s="22"/>
      <c r="L20" s="58"/>
      <c r="M20" s="22"/>
      <c r="N20" s="105">
        <v>5</v>
      </c>
      <c r="O20" s="105">
        <v>5</v>
      </c>
      <c r="P20" s="107">
        <v>5</v>
      </c>
      <c r="Q20" s="105">
        <v>4</v>
      </c>
      <c r="R20" s="105">
        <v>4</v>
      </c>
      <c r="S20" s="105">
        <v>5</v>
      </c>
      <c r="T20" s="105">
        <v>3</v>
      </c>
      <c r="U20" s="35"/>
      <c r="V20" s="105">
        <v>4</v>
      </c>
      <c r="W20" s="105">
        <v>4</v>
      </c>
      <c r="X20" s="105">
        <v>4</v>
      </c>
      <c r="Y20" s="105">
        <v>3</v>
      </c>
      <c r="Z20" s="22"/>
      <c r="AA20" s="22"/>
      <c r="AB20" s="20" t="str">
        <f t="shared" si="0"/>
        <v>05/06 DEC</v>
      </c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4" customHeight="1" x14ac:dyDescent="0.2">
      <c r="A21" s="12"/>
      <c r="B21" s="23"/>
      <c r="C21" s="24"/>
      <c r="D21" s="25"/>
      <c r="E21" s="20" t="str">
        <f>CONCATENATE(DATES!J16,"/",DATES!K16," ",DATES!G16)</f>
        <v>12/13 DEC</v>
      </c>
      <c r="F21" s="58"/>
      <c r="G21" s="103">
        <v>9</v>
      </c>
      <c r="H21" s="105">
        <v>9</v>
      </c>
      <c r="I21" s="35"/>
      <c r="J21" s="57">
        <v>9</v>
      </c>
      <c r="K21" s="22"/>
      <c r="L21" s="58"/>
      <c r="M21" s="22"/>
      <c r="N21" s="105">
        <v>6</v>
      </c>
      <c r="O21" s="105">
        <v>6</v>
      </c>
      <c r="P21" s="107">
        <v>6</v>
      </c>
      <c r="Q21" s="105">
        <v>5</v>
      </c>
      <c r="R21" s="105">
        <v>5</v>
      </c>
      <c r="S21" s="105">
        <v>6</v>
      </c>
      <c r="T21" s="105">
        <v>4</v>
      </c>
      <c r="U21" s="35"/>
      <c r="V21" s="105">
        <v>5</v>
      </c>
      <c r="W21" s="105">
        <v>5</v>
      </c>
      <c r="X21" s="105">
        <v>5</v>
      </c>
      <c r="Y21" s="105">
        <v>4</v>
      </c>
      <c r="Z21" s="22"/>
      <c r="AA21" s="22"/>
      <c r="AB21" s="20" t="str">
        <f t="shared" si="0"/>
        <v>12/13 DEC</v>
      </c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4" customHeight="1" x14ac:dyDescent="0.2">
      <c r="A22" s="12"/>
      <c r="B22" s="17"/>
      <c r="C22" s="18"/>
      <c r="D22" s="19"/>
      <c r="E22" s="26" t="str">
        <f>CONCATENATE(DATES!J17,"/",DATES!K17," ",DATES!G17)</f>
        <v>19/20 DEC</v>
      </c>
      <c r="F22" s="61" t="s">
        <v>26</v>
      </c>
      <c r="G22" s="26"/>
      <c r="H22" s="27"/>
      <c r="I22" s="28"/>
      <c r="J22" s="29"/>
      <c r="K22" s="27"/>
      <c r="L22" s="27"/>
      <c r="M22" s="27"/>
      <c r="N22" s="27"/>
      <c r="O22" s="27"/>
      <c r="P22" s="31"/>
      <c r="Q22" s="29"/>
      <c r="R22" s="29"/>
      <c r="S22" s="27"/>
      <c r="T22" s="27"/>
      <c r="U22" s="28"/>
      <c r="V22" s="29"/>
      <c r="W22" s="29"/>
      <c r="X22" s="27"/>
      <c r="Y22" s="29"/>
      <c r="Z22" s="29"/>
      <c r="AA22" s="29"/>
      <c r="AB22" s="26" t="str">
        <f t="shared" si="0"/>
        <v>19/20 DEC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4" customHeight="1" x14ac:dyDescent="0.2">
      <c r="A23" s="12"/>
      <c r="B23" s="17"/>
      <c r="C23" s="18"/>
      <c r="D23" s="19"/>
      <c r="E23" s="26" t="str">
        <f>CONCATENATE(DATES!J18,"/",DATES!K18," ",DATES!G18)</f>
        <v>26/27 DEC</v>
      </c>
      <c r="F23" s="27"/>
      <c r="G23" s="26"/>
      <c r="H23" s="27"/>
      <c r="I23" s="28"/>
      <c r="J23" s="29"/>
      <c r="K23" s="27"/>
      <c r="L23" s="27"/>
      <c r="M23" s="27"/>
      <c r="N23" s="27"/>
      <c r="O23" s="27"/>
      <c r="P23" s="31"/>
      <c r="Q23" s="29"/>
      <c r="R23" s="29"/>
      <c r="S23" s="27"/>
      <c r="T23" s="27"/>
      <c r="U23" s="28"/>
      <c r="V23" s="29"/>
      <c r="W23" s="29"/>
      <c r="X23" s="27"/>
      <c r="Y23" s="29"/>
      <c r="Z23" s="29"/>
      <c r="AA23" s="29"/>
      <c r="AB23" s="26" t="str">
        <f t="shared" si="0"/>
        <v>26/27 DEC</v>
      </c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24" customHeight="1" x14ac:dyDescent="0.2">
      <c r="A24" s="12"/>
      <c r="B24" s="17"/>
      <c r="C24" s="18"/>
      <c r="D24" s="19"/>
      <c r="E24" s="26" t="str">
        <f>CONCATENATE(DATES!J19,"/",DATES!K19," ",DATES!G19)</f>
        <v>02/03 JAN</v>
      </c>
      <c r="F24" s="27"/>
      <c r="G24" s="26"/>
      <c r="H24" s="27"/>
      <c r="I24" s="28"/>
      <c r="J24" s="29"/>
      <c r="K24" s="27"/>
      <c r="L24" s="27"/>
      <c r="M24" s="27"/>
      <c r="N24" s="27"/>
      <c r="O24" s="27"/>
      <c r="P24" s="31"/>
      <c r="Q24" s="29"/>
      <c r="R24" s="29"/>
      <c r="S24" s="27"/>
      <c r="T24" s="27"/>
      <c r="U24" s="28"/>
      <c r="V24" s="29"/>
      <c r="W24" s="29"/>
      <c r="X24" s="27"/>
      <c r="Y24" s="29"/>
      <c r="Z24" s="29"/>
      <c r="AA24" s="29"/>
      <c r="AB24" s="26" t="str">
        <f t="shared" si="0"/>
        <v>02/03 JAN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24" customHeight="1" x14ac:dyDescent="0.2">
      <c r="A25" s="12"/>
      <c r="B25" s="23"/>
      <c r="C25" s="24"/>
      <c r="D25" s="25"/>
      <c r="E25" s="20" t="str">
        <f>CONCATENATE(DATES!J20,"/",DATES!K20," ",DATES!G20)</f>
        <v>09/10 JAN</v>
      </c>
      <c r="F25" s="62" t="s">
        <v>26</v>
      </c>
      <c r="G25" s="20"/>
      <c r="H25" s="22"/>
      <c r="I25" s="35"/>
      <c r="J25" s="59"/>
      <c r="K25" s="22"/>
      <c r="L25" s="57">
        <v>9</v>
      </c>
      <c r="M25" s="22"/>
      <c r="N25" s="105">
        <v>7</v>
      </c>
      <c r="O25" s="105">
        <v>7</v>
      </c>
      <c r="P25" s="110"/>
      <c r="Q25" s="105">
        <v>6</v>
      </c>
      <c r="R25" s="105">
        <v>6</v>
      </c>
      <c r="S25" s="105">
        <v>7</v>
      </c>
      <c r="T25" s="105">
        <v>6</v>
      </c>
      <c r="U25" s="35"/>
      <c r="V25" s="22"/>
      <c r="W25" s="22"/>
      <c r="X25" s="105">
        <v>6</v>
      </c>
      <c r="Y25" s="22"/>
      <c r="Z25" s="22"/>
      <c r="AA25" s="22"/>
      <c r="AB25" s="20" t="str">
        <f t="shared" si="0"/>
        <v>09/10 JAN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24" customHeight="1" x14ac:dyDescent="0.2">
      <c r="A26" s="12"/>
      <c r="B26" s="23"/>
      <c r="C26" s="24"/>
      <c r="D26" s="25"/>
      <c r="E26" s="20" t="str">
        <f>CONCATENATE(DATES!J21,"/",DATES!K21," ",DATES!G21)</f>
        <v>16/17 JAN</v>
      </c>
      <c r="F26" s="59"/>
      <c r="G26" s="103">
        <v>10</v>
      </c>
      <c r="H26" s="105">
        <v>10</v>
      </c>
      <c r="I26" s="35"/>
      <c r="J26" s="59"/>
      <c r="K26" s="22"/>
      <c r="L26" s="57">
        <v>10</v>
      </c>
      <c r="M26" s="22"/>
      <c r="N26" s="105">
        <v>8</v>
      </c>
      <c r="O26" s="105">
        <v>8</v>
      </c>
      <c r="P26" s="107">
        <v>7</v>
      </c>
      <c r="Q26" s="105">
        <v>7</v>
      </c>
      <c r="R26" s="105">
        <v>7</v>
      </c>
      <c r="S26" s="105">
        <v>8</v>
      </c>
      <c r="T26" s="105">
        <v>7</v>
      </c>
      <c r="U26" s="35"/>
      <c r="V26" s="105">
        <v>6</v>
      </c>
      <c r="W26" s="105">
        <v>6</v>
      </c>
      <c r="X26" s="105">
        <v>7</v>
      </c>
      <c r="Y26" s="105">
        <v>6</v>
      </c>
      <c r="Z26" s="22"/>
      <c r="AA26" s="22"/>
      <c r="AB26" s="20" t="str">
        <f t="shared" si="0"/>
        <v>16/17 JAN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24" customHeight="1" x14ac:dyDescent="0.2">
      <c r="A27" s="12"/>
      <c r="B27" s="23"/>
      <c r="C27" s="24"/>
      <c r="D27" s="25"/>
      <c r="E27" s="20" t="str">
        <f>CONCATENATE(DATES!J22,"/",DATES!K22," ",DATES!G22)</f>
        <v>23/24 JAN</v>
      </c>
      <c r="F27" s="59"/>
      <c r="G27" s="103">
        <v>11</v>
      </c>
      <c r="H27" s="105">
        <v>11</v>
      </c>
      <c r="I27" s="35"/>
      <c r="J27" s="57">
        <v>10</v>
      </c>
      <c r="K27" s="22"/>
      <c r="L27" s="59"/>
      <c r="M27" s="22"/>
      <c r="N27" s="105">
        <v>9</v>
      </c>
      <c r="O27" s="105">
        <v>9</v>
      </c>
      <c r="P27" s="107">
        <v>8</v>
      </c>
      <c r="Q27" s="32"/>
      <c r="R27" s="32"/>
      <c r="S27" s="32"/>
      <c r="T27" s="32"/>
      <c r="U27" s="37" t="s">
        <v>29</v>
      </c>
      <c r="V27" s="105">
        <v>7</v>
      </c>
      <c r="W27" s="105">
        <v>7</v>
      </c>
      <c r="X27" s="105">
        <v>8</v>
      </c>
      <c r="Y27" s="105">
        <v>7</v>
      </c>
      <c r="Z27" s="22"/>
      <c r="AA27" s="22"/>
      <c r="AB27" s="20" t="str">
        <f t="shared" si="0"/>
        <v>23/24 JAN</v>
      </c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24" customHeight="1" x14ac:dyDescent="0.2">
      <c r="A28" s="12"/>
      <c r="B28" s="23"/>
      <c r="C28" s="24"/>
      <c r="D28" s="25"/>
      <c r="E28" s="20" t="str">
        <f>CONCATENATE(DATES!J23,"/",DATES!K23," ",DATES!G23)</f>
        <v>30/31 JAN</v>
      </c>
      <c r="F28" s="59"/>
      <c r="G28" s="103">
        <v>12</v>
      </c>
      <c r="H28" s="105">
        <v>12</v>
      </c>
      <c r="I28" s="35"/>
      <c r="J28" s="59"/>
      <c r="K28" s="22"/>
      <c r="L28" s="59"/>
      <c r="M28" s="22"/>
      <c r="N28" s="105">
        <v>10</v>
      </c>
      <c r="O28" s="105">
        <v>10</v>
      </c>
      <c r="P28" s="107">
        <v>9</v>
      </c>
      <c r="Q28" s="105">
        <v>8</v>
      </c>
      <c r="R28" s="105">
        <v>8</v>
      </c>
      <c r="S28" s="105">
        <v>9</v>
      </c>
      <c r="T28" s="105">
        <v>8</v>
      </c>
      <c r="U28" s="35"/>
      <c r="V28" s="105">
        <v>8</v>
      </c>
      <c r="W28" s="105">
        <v>8</v>
      </c>
      <c r="X28" s="105">
        <v>9</v>
      </c>
      <c r="Y28" s="105">
        <v>8</v>
      </c>
      <c r="Z28" s="22"/>
      <c r="AA28" s="22"/>
      <c r="AB28" s="20" t="str">
        <f t="shared" si="0"/>
        <v>30/31 JAN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24" customHeight="1" x14ac:dyDescent="0.2">
      <c r="A29" s="12"/>
      <c r="B29" s="23"/>
      <c r="C29" s="24"/>
      <c r="D29" s="19"/>
      <c r="E29" s="26" t="str">
        <f>CONCATENATE(DATES!J24,"/",DATES!K24," ",DATES!G24)</f>
        <v>06/07 FEV</v>
      </c>
      <c r="F29" s="27"/>
      <c r="G29" s="26"/>
      <c r="H29" s="27"/>
      <c r="I29" s="28"/>
      <c r="J29" s="29"/>
      <c r="K29" s="104">
        <v>1</v>
      </c>
      <c r="L29" s="27"/>
      <c r="M29" s="104">
        <v>1</v>
      </c>
      <c r="N29" s="27" t="s">
        <v>47</v>
      </c>
      <c r="O29" s="27" t="s">
        <v>47</v>
      </c>
      <c r="P29" s="31"/>
      <c r="Q29" s="29"/>
      <c r="R29" s="29"/>
      <c r="S29" s="27"/>
      <c r="T29" s="27"/>
      <c r="U29" s="28"/>
      <c r="V29" s="29"/>
      <c r="W29" s="29"/>
      <c r="X29" s="27"/>
      <c r="Y29" s="29"/>
      <c r="Z29" s="29"/>
      <c r="AA29" s="29"/>
      <c r="AB29" s="26" t="str">
        <f t="shared" si="0"/>
        <v>06/07 FEV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24" customHeight="1" x14ac:dyDescent="0.2">
      <c r="A30" s="12"/>
      <c r="B30" s="23"/>
      <c r="C30" s="18"/>
      <c r="D30" s="19"/>
      <c r="E30" s="26" t="str">
        <f>CONCATENATE(DATES!J25,"/",DATES!K25," ",DATES!G25)</f>
        <v>13/14 FEV</v>
      </c>
      <c r="F30" s="27"/>
      <c r="G30" s="26"/>
      <c r="H30" s="27"/>
      <c r="I30" s="28"/>
      <c r="J30" s="29"/>
      <c r="K30" s="27"/>
      <c r="L30" s="64">
        <v>1</v>
      </c>
      <c r="M30" s="27"/>
      <c r="N30" s="27"/>
      <c r="O30" s="27"/>
      <c r="P30" s="31"/>
      <c r="Q30" s="29"/>
      <c r="R30" s="29"/>
      <c r="S30" s="27"/>
      <c r="T30" s="27"/>
      <c r="U30" s="28"/>
      <c r="V30" s="29"/>
      <c r="W30" s="29"/>
      <c r="X30" s="27"/>
      <c r="Y30" s="29"/>
      <c r="Z30" s="29"/>
      <c r="AA30" s="29"/>
      <c r="AB30" s="26" t="str">
        <f t="shared" si="0"/>
        <v>13/14 FEV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24" customHeight="1" x14ac:dyDescent="0.2">
      <c r="A31" s="12"/>
      <c r="B31" s="17"/>
      <c r="C31" s="18"/>
      <c r="D31" s="19"/>
      <c r="E31" s="26" t="str">
        <f>CONCATENATE(DATES!J26,"/",DATES!K26," ",DATES!G26)</f>
        <v>20/21 FEV</v>
      </c>
      <c r="F31" s="63" t="s">
        <v>30</v>
      </c>
      <c r="G31" s="26"/>
      <c r="H31" s="27"/>
      <c r="I31" s="28"/>
      <c r="J31" s="57">
        <v>1</v>
      </c>
      <c r="K31" s="27"/>
      <c r="L31" s="27"/>
      <c r="M31" s="27"/>
      <c r="N31" s="27"/>
      <c r="O31" s="27"/>
      <c r="P31" s="31"/>
      <c r="Q31" s="29"/>
      <c r="R31" s="29"/>
      <c r="S31" s="27"/>
      <c r="T31" s="27"/>
      <c r="U31" s="28"/>
      <c r="V31" s="29"/>
      <c r="W31" s="29"/>
      <c r="X31" s="27"/>
      <c r="Y31" s="29"/>
      <c r="Z31" s="29"/>
      <c r="AA31" s="29"/>
      <c r="AB31" s="26" t="str">
        <f t="shared" si="0"/>
        <v>20/21 FEV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24" customHeight="1" x14ac:dyDescent="0.2">
      <c r="A32" s="12"/>
      <c r="B32" s="17"/>
      <c r="C32" s="18"/>
      <c r="D32" s="25"/>
      <c r="E32" s="20" t="str">
        <f>CONCATENATE(DATES!J27,"/",DATES!K27," ",DATES!G27)</f>
        <v>27/28 FEV</v>
      </c>
      <c r="F32" s="59"/>
      <c r="G32" s="103">
        <v>13</v>
      </c>
      <c r="H32" s="105">
        <v>13</v>
      </c>
      <c r="I32" s="35"/>
      <c r="J32" s="57">
        <v>2</v>
      </c>
      <c r="K32" s="22"/>
      <c r="L32" s="57">
        <v>2</v>
      </c>
      <c r="M32" s="22"/>
      <c r="N32" s="105">
        <v>11</v>
      </c>
      <c r="O32" s="105">
        <v>11</v>
      </c>
      <c r="P32" s="107">
        <v>10</v>
      </c>
      <c r="Q32" s="105">
        <v>9</v>
      </c>
      <c r="R32" s="105">
        <v>9</v>
      </c>
      <c r="S32" s="105">
        <v>10</v>
      </c>
      <c r="T32" s="105">
        <v>9</v>
      </c>
      <c r="U32" s="35"/>
      <c r="V32" s="105">
        <v>9</v>
      </c>
      <c r="W32" s="105">
        <v>9</v>
      </c>
      <c r="X32" s="105">
        <v>10</v>
      </c>
      <c r="Y32" s="105">
        <v>9</v>
      </c>
      <c r="Z32" s="22"/>
      <c r="AA32" s="22"/>
      <c r="AB32" s="20" t="str">
        <f t="shared" si="0"/>
        <v>27/28 FEV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24" customHeight="1" x14ac:dyDescent="0.2">
      <c r="A33" s="12"/>
      <c r="B33" s="17"/>
      <c r="C33" s="24"/>
      <c r="D33" s="25"/>
      <c r="E33" s="20" t="str">
        <f>CONCATENATE(DATES!J28,"/",DATES!K28," ",DATES!G28)</f>
        <v>06/07 MAR</v>
      </c>
      <c r="F33" s="59"/>
      <c r="G33" s="103">
        <v>14</v>
      </c>
      <c r="H33" s="105">
        <v>14</v>
      </c>
      <c r="I33" s="35"/>
      <c r="J33" s="59"/>
      <c r="K33" s="22"/>
      <c r="L33" s="57">
        <v>3</v>
      </c>
      <c r="M33" s="22"/>
      <c r="N33" s="105">
        <v>12</v>
      </c>
      <c r="O33" s="105">
        <v>12</v>
      </c>
      <c r="P33" s="107">
        <v>11</v>
      </c>
      <c r="Q33" s="105">
        <v>10</v>
      </c>
      <c r="R33" s="105">
        <v>10</v>
      </c>
      <c r="S33" s="105">
        <v>11</v>
      </c>
      <c r="T33" s="22"/>
      <c r="U33" s="35"/>
      <c r="V33" s="105">
        <v>10</v>
      </c>
      <c r="W33" s="105">
        <v>10</v>
      </c>
      <c r="X33" s="105">
        <v>11</v>
      </c>
      <c r="Y33" s="22"/>
      <c r="Z33" s="22"/>
      <c r="AA33" s="22"/>
      <c r="AB33" s="20" t="str">
        <f t="shared" si="0"/>
        <v>06/07 MAR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24" customHeight="1" x14ac:dyDescent="0.2">
      <c r="A34" s="12"/>
      <c r="B34" s="23"/>
      <c r="C34" s="24"/>
      <c r="D34" s="25"/>
      <c r="E34" s="20" t="str">
        <f>CONCATENATE(DATES!J29,"/",DATES!K29," ",DATES!G29)</f>
        <v>13/14 MAR</v>
      </c>
      <c r="F34" s="59"/>
      <c r="G34" s="20"/>
      <c r="H34" s="22"/>
      <c r="I34" s="35"/>
      <c r="J34" s="57">
        <v>3</v>
      </c>
      <c r="K34" s="22"/>
      <c r="L34" s="57">
        <v>4</v>
      </c>
      <c r="M34" s="22"/>
      <c r="N34" s="105">
        <v>13</v>
      </c>
      <c r="O34" s="105">
        <v>13</v>
      </c>
      <c r="P34" s="107">
        <v>12</v>
      </c>
      <c r="Q34" s="22"/>
      <c r="R34" s="22"/>
      <c r="S34" s="105">
        <v>12</v>
      </c>
      <c r="T34" s="105">
        <v>10</v>
      </c>
      <c r="U34" s="35"/>
      <c r="V34" s="22"/>
      <c r="W34" s="22"/>
      <c r="X34" s="105">
        <v>12</v>
      </c>
      <c r="Y34" s="105">
        <v>10</v>
      </c>
      <c r="Z34" s="22"/>
      <c r="AA34" s="22"/>
      <c r="AB34" s="20" t="str">
        <f t="shared" si="0"/>
        <v>13/14 MAR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24" customHeight="1" x14ac:dyDescent="0.2">
      <c r="A35" s="12"/>
      <c r="B35" s="23"/>
      <c r="C35" s="24"/>
      <c r="D35" s="25"/>
      <c r="E35" s="20" t="str">
        <f>CONCATENATE(DATES!J30,"/",DATES!K30," ",DATES!G30)</f>
        <v>20/21 MAR</v>
      </c>
      <c r="F35" s="59"/>
      <c r="G35" s="103">
        <v>1</v>
      </c>
      <c r="H35" s="105">
        <v>15</v>
      </c>
      <c r="I35" s="35"/>
      <c r="J35" s="57">
        <v>4</v>
      </c>
      <c r="K35" s="22"/>
      <c r="L35" s="59"/>
      <c r="M35" s="22"/>
      <c r="N35" s="105">
        <v>14</v>
      </c>
      <c r="O35" s="105">
        <v>14</v>
      </c>
      <c r="P35" s="107">
        <v>13</v>
      </c>
      <c r="Q35" s="105">
        <v>1</v>
      </c>
      <c r="R35" s="105">
        <v>1</v>
      </c>
      <c r="S35" s="105">
        <v>13</v>
      </c>
      <c r="T35" s="22"/>
      <c r="U35" s="35"/>
      <c r="V35" s="32"/>
      <c r="W35" s="32"/>
      <c r="X35" s="32"/>
      <c r="Y35" s="32"/>
      <c r="Z35" s="32" t="s">
        <v>31</v>
      </c>
      <c r="AA35" s="32"/>
      <c r="AB35" s="20" t="str">
        <f t="shared" si="0"/>
        <v>20/21 MAR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24" customHeight="1" x14ac:dyDescent="0.2">
      <c r="A36" s="12"/>
      <c r="B36" s="23"/>
      <c r="C36" s="24"/>
      <c r="D36" s="25"/>
      <c r="E36" s="20" t="str">
        <f>CONCATENATE(DATES!J31,"/",DATES!K31," ",DATES!G31)</f>
        <v>27/28 MAR</v>
      </c>
      <c r="F36" s="59"/>
      <c r="G36" s="103">
        <v>2</v>
      </c>
      <c r="H36" s="105">
        <v>16</v>
      </c>
      <c r="I36" s="35"/>
      <c r="J36" s="57">
        <v>5</v>
      </c>
      <c r="K36" s="22"/>
      <c r="L36" s="57">
        <v>5</v>
      </c>
      <c r="M36" s="22"/>
      <c r="N36" s="105">
        <v>15</v>
      </c>
      <c r="O36" s="105">
        <v>15</v>
      </c>
      <c r="P36" s="107">
        <v>14</v>
      </c>
      <c r="Q36" s="32"/>
      <c r="R36" s="32"/>
      <c r="S36" s="32"/>
      <c r="T36" s="32"/>
      <c r="U36" s="37" t="s">
        <v>32</v>
      </c>
      <c r="V36" s="105">
        <v>1</v>
      </c>
      <c r="W36" s="105">
        <v>1</v>
      </c>
      <c r="X36" s="105">
        <v>13</v>
      </c>
      <c r="Y36" s="22"/>
      <c r="Z36" s="22"/>
      <c r="AA36" s="22"/>
      <c r="AB36" s="20" t="str">
        <f t="shared" si="0"/>
        <v>27/28 MAR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24" customHeight="1" x14ac:dyDescent="0.2">
      <c r="A37" s="12"/>
      <c r="B37" s="23"/>
      <c r="C37" s="24"/>
      <c r="D37" s="25"/>
      <c r="E37" s="20" t="str">
        <f>CONCATENATE(DATES!J32,"/",DATES!K32," ",DATES!G32)</f>
        <v>03/04 AVR</v>
      </c>
      <c r="F37" s="62" t="s">
        <v>33</v>
      </c>
      <c r="G37" s="103">
        <v>3</v>
      </c>
      <c r="H37" s="105">
        <v>17</v>
      </c>
      <c r="I37" s="35"/>
      <c r="J37" s="59"/>
      <c r="K37" s="22"/>
      <c r="L37" s="59"/>
      <c r="M37" s="22"/>
      <c r="N37" s="105">
        <v>16</v>
      </c>
      <c r="O37" s="105">
        <v>16</v>
      </c>
      <c r="P37" s="107">
        <v>15</v>
      </c>
      <c r="Q37" s="105">
        <v>2</v>
      </c>
      <c r="R37" s="105">
        <v>2</v>
      </c>
      <c r="S37" s="105">
        <v>14</v>
      </c>
      <c r="T37" s="105">
        <v>11</v>
      </c>
      <c r="U37" s="35"/>
      <c r="V37" s="105">
        <v>2</v>
      </c>
      <c r="W37" s="105">
        <v>2</v>
      </c>
      <c r="X37" s="105">
        <v>14</v>
      </c>
      <c r="Y37" s="105">
        <v>11</v>
      </c>
      <c r="Z37" s="22"/>
      <c r="AA37" s="22"/>
      <c r="AB37" s="20" t="str">
        <f t="shared" si="0"/>
        <v>03/04 AVR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0.5" customHeight="1" x14ac:dyDescent="0.2">
      <c r="A38" s="12"/>
      <c r="B38" s="23"/>
      <c r="C38" s="24"/>
      <c r="D38" s="25"/>
      <c r="E38" s="30" t="s">
        <v>50</v>
      </c>
      <c r="F38" s="27"/>
      <c r="G38" s="26"/>
      <c r="H38" s="27"/>
      <c r="I38" s="28"/>
      <c r="J38" s="29"/>
      <c r="K38" s="27"/>
      <c r="L38" s="27"/>
      <c r="M38" s="27"/>
      <c r="N38" s="27"/>
      <c r="O38" s="27"/>
      <c r="P38" s="31"/>
      <c r="Q38" s="29"/>
      <c r="R38" s="29"/>
      <c r="S38" s="27"/>
      <c r="T38" s="27"/>
      <c r="U38" s="28"/>
      <c r="V38" s="29"/>
      <c r="W38" s="29"/>
      <c r="X38" s="27"/>
      <c r="Y38" s="29"/>
      <c r="Z38" s="29"/>
      <c r="AA38" s="29"/>
      <c r="AB38" s="26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24" customHeight="1" x14ac:dyDescent="0.2">
      <c r="A39" s="12"/>
      <c r="B39" s="23"/>
      <c r="C39" s="24"/>
      <c r="D39" s="19"/>
      <c r="E39" s="26" t="str">
        <f>CONCATENATE(DATES!J33,"/",DATES!K33," ",DATES!G33)</f>
        <v>10/11 AVR</v>
      </c>
      <c r="F39" s="27"/>
      <c r="G39" s="26"/>
      <c r="H39" s="27"/>
      <c r="I39" s="28"/>
      <c r="J39" s="62">
        <v>6</v>
      </c>
      <c r="K39" s="27"/>
      <c r="L39" s="63">
        <v>6</v>
      </c>
      <c r="M39" s="27"/>
      <c r="N39" s="104">
        <v>17</v>
      </c>
      <c r="O39" s="104">
        <v>17</v>
      </c>
      <c r="P39" s="31"/>
      <c r="Q39" s="29"/>
      <c r="R39" s="29"/>
      <c r="S39" s="27"/>
      <c r="T39" s="27"/>
      <c r="U39" s="28"/>
      <c r="V39" s="29"/>
      <c r="W39" s="29"/>
      <c r="X39" s="27"/>
      <c r="Y39" s="29"/>
      <c r="Z39" s="29"/>
      <c r="AA39" s="29"/>
      <c r="AB39" s="26" t="str">
        <f t="shared" si="0"/>
        <v>10/11 AVR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24" customHeight="1" x14ac:dyDescent="0.2">
      <c r="A40" s="38"/>
      <c r="B40" s="23"/>
      <c r="C40" s="18"/>
      <c r="D40" s="19"/>
      <c r="E40" s="26" t="str">
        <f>CONCATENATE(DATES!J34,"/",DATES!K34," ",DATES!G34)</f>
        <v>17/18 AVR</v>
      </c>
      <c r="F40" s="27"/>
      <c r="G40" s="26"/>
      <c r="H40" s="27"/>
      <c r="I40" s="28"/>
      <c r="J40" s="62">
        <v>7</v>
      </c>
      <c r="K40" s="27"/>
      <c r="L40" s="63">
        <v>7</v>
      </c>
      <c r="M40" s="27"/>
      <c r="N40" s="27"/>
      <c r="O40" s="27"/>
      <c r="P40" s="31"/>
      <c r="Q40" s="29"/>
      <c r="R40" s="29"/>
      <c r="S40" s="27"/>
      <c r="T40" s="27"/>
      <c r="U40" s="28"/>
      <c r="V40" s="29"/>
      <c r="W40" s="29"/>
      <c r="X40" s="27"/>
      <c r="Y40" s="29"/>
      <c r="Z40" s="29"/>
      <c r="AA40" s="29"/>
      <c r="AB40" s="26" t="str">
        <f t="shared" si="0"/>
        <v>17/18 AVR</v>
      </c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 ht="24" customHeight="1" x14ac:dyDescent="0.2">
      <c r="A41" s="12"/>
      <c r="B41" s="17"/>
      <c r="C41" s="18"/>
      <c r="D41" s="19"/>
      <c r="E41" s="26" t="str">
        <f>CONCATENATE(DATES!J35,"/",DATES!K35," ",DATES!G35)</f>
        <v>24/25 AVR</v>
      </c>
      <c r="F41" s="27"/>
      <c r="G41" s="26"/>
      <c r="H41" s="27"/>
      <c r="I41" s="28"/>
      <c r="J41" s="62">
        <v>8</v>
      </c>
      <c r="K41" s="27"/>
      <c r="L41" s="27"/>
      <c r="M41" s="27"/>
      <c r="N41" s="27"/>
      <c r="O41" s="27"/>
      <c r="P41" s="31"/>
      <c r="Q41" s="32"/>
      <c r="R41" s="32"/>
      <c r="S41" s="33"/>
      <c r="T41" s="33"/>
      <c r="U41" s="34" t="s">
        <v>34</v>
      </c>
      <c r="V41" s="29"/>
      <c r="W41" s="29"/>
      <c r="X41" s="27"/>
      <c r="Y41" s="29"/>
      <c r="Z41" s="29"/>
      <c r="AA41" s="29"/>
      <c r="AB41" s="26" t="str">
        <f t="shared" si="0"/>
        <v>24/25 AVR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24" customHeight="1" x14ac:dyDescent="0.2">
      <c r="A42" s="12"/>
      <c r="B42" s="17"/>
      <c r="C42" s="18"/>
      <c r="D42" s="25"/>
      <c r="E42" s="20" t="str">
        <f>CONCATENATE(DATES!J36,"/",DATES!K36," ",DATES!G36)</f>
        <v>01/02 MAI</v>
      </c>
      <c r="F42" s="59"/>
      <c r="G42" s="103">
        <v>4</v>
      </c>
      <c r="H42" s="105">
        <v>18</v>
      </c>
      <c r="I42" s="35"/>
      <c r="J42" s="59"/>
      <c r="K42" s="22"/>
      <c r="L42" s="36">
        <v>8</v>
      </c>
      <c r="M42" s="22"/>
      <c r="N42" s="105">
        <v>18</v>
      </c>
      <c r="O42" s="105">
        <v>18</v>
      </c>
      <c r="P42" s="107">
        <v>16</v>
      </c>
      <c r="Q42" s="105">
        <v>3</v>
      </c>
      <c r="R42" s="105">
        <v>3</v>
      </c>
      <c r="S42" s="105">
        <v>15</v>
      </c>
      <c r="T42" s="105">
        <v>12</v>
      </c>
      <c r="U42" s="35"/>
      <c r="V42" s="105">
        <v>3</v>
      </c>
      <c r="W42" s="105">
        <v>3</v>
      </c>
      <c r="X42" s="105">
        <v>15</v>
      </c>
      <c r="Y42" s="105">
        <v>12</v>
      </c>
      <c r="Z42" s="22"/>
      <c r="AA42" s="22"/>
      <c r="AB42" s="20" t="str">
        <f t="shared" si="0"/>
        <v>01/02 MAI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24" customHeight="1" x14ac:dyDescent="0.2">
      <c r="A43" s="12"/>
      <c r="B43" s="17"/>
      <c r="C43" s="24"/>
      <c r="D43" s="25"/>
      <c r="E43" s="20" t="str">
        <f>CONCATENATE(DATES!J37,"/",DATES!K37," ",DATES!G37)</f>
        <v>08/09 MAI</v>
      </c>
      <c r="F43" s="59"/>
      <c r="G43" s="103">
        <v>5</v>
      </c>
      <c r="H43" s="105">
        <v>19</v>
      </c>
      <c r="I43" s="35"/>
      <c r="J43" s="36">
        <v>9</v>
      </c>
      <c r="K43" s="22"/>
      <c r="L43" s="36">
        <v>9</v>
      </c>
      <c r="M43" s="22"/>
      <c r="N43" s="105">
        <v>19</v>
      </c>
      <c r="O43" s="105">
        <v>19</v>
      </c>
      <c r="P43" s="107">
        <v>17</v>
      </c>
      <c r="Q43" s="105">
        <v>4</v>
      </c>
      <c r="R43" s="105">
        <v>4</v>
      </c>
      <c r="S43" s="105">
        <v>16</v>
      </c>
      <c r="T43" s="105">
        <v>13</v>
      </c>
      <c r="U43" s="35"/>
      <c r="V43" s="105">
        <v>4</v>
      </c>
      <c r="W43" s="105">
        <v>4</v>
      </c>
      <c r="X43" s="105">
        <v>16</v>
      </c>
      <c r="Y43" s="105">
        <v>13</v>
      </c>
      <c r="Z43" s="22"/>
      <c r="AA43" s="22"/>
      <c r="AB43" s="20" t="str">
        <f t="shared" si="0"/>
        <v>08/09 MAI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0.5" customHeight="1" x14ac:dyDescent="0.2">
      <c r="A44" s="12"/>
      <c r="B44" s="23"/>
      <c r="C44" s="24"/>
      <c r="D44" s="25"/>
      <c r="E44" s="30" t="s">
        <v>35</v>
      </c>
      <c r="F44" s="27"/>
      <c r="G44" s="26"/>
      <c r="H44" s="27"/>
      <c r="I44" s="28"/>
      <c r="J44" s="29"/>
      <c r="K44" s="104">
        <v>2</v>
      </c>
      <c r="L44" s="27"/>
      <c r="M44" s="104">
        <v>2</v>
      </c>
      <c r="N44" s="27"/>
      <c r="O44" s="27"/>
      <c r="P44" s="31"/>
      <c r="Q44" s="29"/>
      <c r="R44" s="29"/>
      <c r="S44" s="27"/>
      <c r="T44" s="27"/>
      <c r="U44" s="28"/>
      <c r="V44" s="29"/>
      <c r="W44" s="29"/>
      <c r="X44" s="27"/>
      <c r="Y44" s="29"/>
      <c r="Z44" s="29"/>
      <c r="AA44" s="29"/>
      <c r="AB44" s="26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24" customHeight="1" x14ac:dyDescent="0.2">
      <c r="A45" s="12"/>
      <c r="B45" s="23"/>
      <c r="C45" s="24"/>
      <c r="D45" s="25"/>
      <c r="E45" s="20" t="str">
        <f>CONCATENATE(DATES!J38,"/",DATES!K38," ",DATES!G38)</f>
        <v>15/16 MAI</v>
      </c>
      <c r="F45" s="36" t="s">
        <v>36</v>
      </c>
      <c r="G45" s="103">
        <v>6</v>
      </c>
      <c r="H45" s="105">
        <v>20</v>
      </c>
      <c r="I45" s="35"/>
      <c r="J45" s="59"/>
      <c r="K45" s="22"/>
      <c r="L45" s="36">
        <v>10</v>
      </c>
      <c r="M45" s="22"/>
      <c r="N45" s="105">
        <v>20</v>
      </c>
      <c r="O45" s="105">
        <v>20</v>
      </c>
      <c r="P45" s="110"/>
      <c r="Q45" s="105">
        <v>5</v>
      </c>
      <c r="R45" s="105">
        <v>5</v>
      </c>
      <c r="S45" s="105">
        <v>17</v>
      </c>
      <c r="T45" s="105">
        <v>14</v>
      </c>
      <c r="U45" s="35"/>
      <c r="V45" s="105">
        <v>5</v>
      </c>
      <c r="W45" s="105">
        <v>5</v>
      </c>
      <c r="X45" s="105">
        <v>17</v>
      </c>
      <c r="Y45" s="105">
        <v>14</v>
      </c>
      <c r="Z45" s="22"/>
      <c r="AA45" s="22"/>
      <c r="AB45" s="20" t="str">
        <f t="shared" ref="AB45:AB54" si="1">E45</f>
        <v>15/16 MAI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24" customHeight="1" x14ac:dyDescent="0.2">
      <c r="A46" s="12"/>
      <c r="B46" s="23"/>
      <c r="C46" s="24"/>
      <c r="D46" s="25"/>
      <c r="E46" s="20" t="str">
        <f>CONCATENATE(DATES!J39,"/",DATES!K39," ",DATES!G39)</f>
        <v>22/23 MAI</v>
      </c>
      <c r="F46" s="59"/>
      <c r="G46" s="103">
        <v>7</v>
      </c>
      <c r="H46" s="105">
        <v>21</v>
      </c>
      <c r="I46" s="35"/>
      <c r="J46" s="36">
        <v>10</v>
      </c>
      <c r="K46" s="22"/>
      <c r="L46" s="59"/>
      <c r="M46" s="22"/>
      <c r="N46" s="105">
        <v>21</v>
      </c>
      <c r="O46" s="105">
        <v>21</v>
      </c>
      <c r="P46" s="107">
        <v>18</v>
      </c>
      <c r="Q46" s="210" t="s">
        <v>57</v>
      </c>
      <c r="R46" s="210" t="s">
        <v>57</v>
      </c>
      <c r="S46" s="210" t="s">
        <v>58</v>
      </c>
      <c r="T46" s="22"/>
      <c r="U46" s="35"/>
      <c r="V46" s="105">
        <v>6</v>
      </c>
      <c r="W46" s="105">
        <v>6</v>
      </c>
      <c r="X46" s="105">
        <v>18</v>
      </c>
      <c r="Y46" s="22"/>
      <c r="Z46" s="22"/>
      <c r="AA46" s="22"/>
      <c r="AB46" s="20" t="str">
        <f t="shared" si="1"/>
        <v>22/23 MAI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0.5" customHeight="1" x14ac:dyDescent="0.2">
      <c r="A47" s="12"/>
      <c r="B47" s="23"/>
      <c r="C47" s="24"/>
      <c r="D47" s="25"/>
      <c r="E47" s="30" t="s">
        <v>49</v>
      </c>
      <c r="F47" s="27"/>
      <c r="G47" s="26"/>
      <c r="H47" s="27"/>
      <c r="I47" s="28"/>
      <c r="J47" s="29"/>
      <c r="K47" s="27"/>
      <c r="L47" s="27"/>
      <c r="M47" s="27"/>
      <c r="N47" s="27"/>
      <c r="O47" s="27"/>
      <c r="P47" s="31"/>
      <c r="Q47" s="211"/>
      <c r="R47" s="211"/>
      <c r="S47" s="211"/>
      <c r="T47" s="27"/>
      <c r="U47" s="28"/>
      <c r="V47" s="29"/>
      <c r="W47" s="29"/>
      <c r="X47" s="27"/>
      <c r="Y47" s="29"/>
      <c r="Z47" s="29"/>
      <c r="AA47" s="29"/>
      <c r="AB47" s="26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24" customHeight="1" x14ac:dyDescent="0.2">
      <c r="A48" s="12"/>
      <c r="B48" s="23"/>
      <c r="C48" s="24"/>
      <c r="D48" s="25"/>
      <c r="E48" s="20" t="str">
        <f>CONCATENATE(DATES!J40,"/",DATES!K40," ",DATES!G40)</f>
        <v>29/30 MAI</v>
      </c>
      <c r="F48" s="59"/>
      <c r="G48" s="103">
        <v>8</v>
      </c>
      <c r="H48" s="105">
        <v>22</v>
      </c>
      <c r="I48" s="35"/>
      <c r="J48" s="59"/>
      <c r="K48" s="39" t="s">
        <v>37</v>
      </c>
      <c r="L48" s="36" t="s">
        <v>38</v>
      </c>
      <c r="M48" s="39" t="s">
        <v>37</v>
      </c>
      <c r="N48" s="105">
        <v>22</v>
      </c>
      <c r="O48" s="105">
        <v>22</v>
      </c>
      <c r="P48" s="108" t="s">
        <v>39</v>
      </c>
      <c r="Q48" s="22"/>
      <c r="R48" s="105" t="s">
        <v>39</v>
      </c>
      <c r="S48" s="105" t="s">
        <v>39</v>
      </c>
      <c r="T48" s="105" t="s">
        <v>39</v>
      </c>
      <c r="U48" s="35"/>
      <c r="V48" s="32"/>
      <c r="W48" s="32"/>
      <c r="X48" s="106" t="s">
        <v>51</v>
      </c>
      <c r="Y48" s="32"/>
      <c r="Z48" s="32"/>
      <c r="AA48" s="32" t="s">
        <v>52</v>
      </c>
      <c r="AB48" s="20" t="str">
        <f t="shared" si="1"/>
        <v>29/30 MAI</v>
      </c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24" customHeight="1" x14ac:dyDescent="0.2">
      <c r="A49" s="12"/>
      <c r="B49" s="23"/>
      <c r="C49" s="24"/>
      <c r="D49" s="25"/>
      <c r="E49" s="20" t="str">
        <f>CONCATENATE(DATES!J41,"/",DATES!K41," ",DATES!G41)</f>
        <v>05/06 JUIN</v>
      </c>
      <c r="F49" s="59"/>
      <c r="G49" s="20"/>
      <c r="H49" s="106" t="s">
        <v>40</v>
      </c>
      <c r="I49" s="41"/>
      <c r="J49" s="36" t="s">
        <v>36</v>
      </c>
      <c r="K49" s="39" t="s">
        <v>37</v>
      </c>
      <c r="L49" s="59"/>
      <c r="M49" s="39" t="s">
        <v>37</v>
      </c>
      <c r="N49" s="40"/>
      <c r="O49" s="106" t="s">
        <v>40</v>
      </c>
      <c r="P49" s="108" t="s">
        <v>40</v>
      </c>
      <c r="Q49" s="40"/>
      <c r="R49" s="106" t="s">
        <v>40</v>
      </c>
      <c r="S49" s="106" t="s">
        <v>40</v>
      </c>
      <c r="T49" s="106" t="s">
        <v>40</v>
      </c>
      <c r="U49" s="41"/>
      <c r="V49" s="22"/>
      <c r="W49" s="22"/>
      <c r="X49" s="105" t="s">
        <v>40</v>
      </c>
      <c r="Y49" s="22"/>
      <c r="Z49" s="22"/>
      <c r="AA49" s="22"/>
      <c r="AB49" s="20" t="str">
        <f t="shared" si="1"/>
        <v>05/06 JUIN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24" customHeight="1" x14ac:dyDescent="0.2">
      <c r="A50" s="12"/>
      <c r="B50" s="23"/>
      <c r="C50" s="24"/>
      <c r="D50" s="25"/>
      <c r="E50" s="20" t="str">
        <f>CONCATENATE(DATES!J42,"/",DATES!K42," ",DATES!G42)</f>
        <v>12/13 JUIN</v>
      </c>
      <c r="F50" s="59"/>
      <c r="G50" s="20"/>
      <c r="H50" s="105" t="s">
        <v>41</v>
      </c>
      <c r="I50" s="35"/>
      <c r="J50" s="59"/>
      <c r="K50" s="39" t="s">
        <v>37</v>
      </c>
      <c r="L50" s="36" t="s">
        <v>42</v>
      </c>
      <c r="M50" s="39" t="s">
        <v>37</v>
      </c>
      <c r="N50" s="22"/>
      <c r="O50" s="22"/>
      <c r="P50" s="35"/>
      <c r="Q50" s="22"/>
      <c r="R50" s="22"/>
      <c r="S50" s="22"/>
      <c r="T50" s="22"/>
      <c r="U50" s="35"/>
      <c r="V50" s="22"/>
      <c r="W50" s="22"/>
      <c r="X50" s="22"/>
      <c r="Y50" s="22"/>
      <c r="Z50" s="22"/>
      <c r="AA50" s="22"/>
      <c r="AB50" s="20" t="str">
        <f t="shared" si="1"/>
        <v>12/13 JUIN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24" customHeight="1" x14ac:dyDescent="0.2">
      <c r="A51" s="12"/>
      <c r="B51" s="23"/>
      <c r="C51" s="24"/>
      <c r="D51" s="25"/>
      <c r="E51" s="20" t="str">
        <f>CONCATENATE(DATES!J43,"/",DATES!K43," ",DATES!G43)</f>
        <v>19/20 JUIN</v>
      </c>
      <c r="F51" s="59"/>
      <c r="G51" s="20"/>
      <c r="H51" s="105" t="s">
        <v>43</v>
      </c>
      <c r="I51" s="35"/>
      <c r="J51" s="59"/>
      <c r="K51" s="22"/>
      <c r="L51" s="59"/>
      <c r="M51" s="22"/>
      <c r="N51" s="22"/>
      <c r="O51" s="22"/>
      <c r="P51" s="35"/>
      <c r="Q51" s="22"/>
      <c r="R51" s="22"/>
      <c r="S51" s="22"/>
      <c r="T51" s="22"/>
      <c r="U51" s="35"/>
      <c r="V51" s="22"/>
      <c r="W51" s="22"/>
      <c r="X51" s="22"/>
      <c r="Y51" s="22"/>
      <c r="Z51" s="22"/>
      <c r="AA51" s="22"/>
      <c r="AB51" s="20" t="str">
        <f t="shared" si="1"/>
        <v>19/20 JUIN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24" customHeight="1" x14ac:dyDescent="0.2">
      <c r="A52" s="12"/>
      <c r="B52" s="23"/>
      <c r="C52" s="24"/>
      <c r="D52" s="25"/>
      <c r="E52" s="20" t="str">
        <f>CONCATENATE(DATES!J44,"/",DATES!K44," ",DATES!G44)</f>
        <v>26/27 JUIN</v>
      </c>
      <c r="F52" s="59"/>
      <c r="G52" s="20"/>
      <c r="H52" s="22"/>
      <c r="I52" s="35"/>
      <c r="J52" s="59"/>
      <c r="K52" s="22"/>
      <c r="L52" s="59"/>
      <c r="M52" s="22"/>
      <c r="N52" s="22"/>
      <c r="O52" s="22"/>
      <c r="P52" s="35"/>
      <c r="Q52" s="22"/>
      <c r="R52" s="22"/>
      <c r="S52" s="22"/>
      <c r="T52" s="22"/>
      <c r="U52" s="35"/>
      <c r="V52" s="22"/>
      <c r="W52" s="22"/>
      <c r="X52" s="22"/>
      <c r="Y52" s="22"/>
      <c r="Z52" s="22"/>
      <c r="AA52" s="22"/>
      <c r="AB52" s="20" t="str">
        <f t="shared" si="1"/>
        <v>26/27 JUIN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ht="24" customHeight="1" x14ac:dyDescent="0.2">
      <c r="A53" s="12"/>
      <c r="B53" s="23"/>
      <c r="C53" s="24"/>
      <c r="D53" s="25"/>
      <c r="E53" s="20" t="str">
        <f>CONCATENATE(DATES!J45,"/",DATES!K45," ",DATES!G45)</f>
        <v>03/04 JUIL</v>
      </c>
      <c r="F53" s="59"/>
      <c r="G53" s="20"/>
      <c r="H53" s="22"/>
      <c r="I53" s="35"/>
      <c r="J53" s="59"/>
      <c r="K53" s="22"/>
      <c r="L53" s="59"/>
      <c r="M53" s="22"/>
      <c r="N53" s="22"/>
      <c r="O53" s="22"/>
      <c r="P53" s="35"/>
      <c r="Q53" s="22"/>
      <c r="R53" s="22"/>
      <c r="S53" s="22"/>
      <c r="T53" s="22"/>
      <c r="U53" s="35"/>
      <c r="V53" s="22"/>
      <c r="W53" s="22"/>
      <c r="X53" s="22"/>
      <c r="Y53" s="22"/>
      <c r="Z53" s="22"/>
      <c r="AA53" s="22"/>
      <c r="AB53" s="20" t="str">
        <f t="shared" si="1"/>
        <v>03/04 JUIL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24" customHeight="1" thickBot="1" x14ac:dyDescent="0.25">
      <c r="A54" s="12"/>
      <c r="B54" s="42"/>
      <c r="C54" s="43"/>
      <c r="D54" s="44"/>
      <c r="E54" s="45" t="str">
        <f>CONCATENATE(DATES!J46,"/",DATES!K46," ",DATES!G46)</f>
        <v>10/11 JUIL</v>
      </c>
      <c r="F54" s="46"/>
      <c r="G54" s="45"/>
      <c r="H54" s="46"/>
      <c r="I54" s="47"/>
      <c r="J54" s="48"/>
      <c r="K54" s="46"/>
      <c r="L54" s="46"/>
      <c r="M54" s="46"/>
      <c r="N54" s="46"/>
      <c r="O54" s="46"/>
      <c r="P54" s="47"/>
      <c r="Q54" s="48"/>
      <c r="R54" s="46"/>
      <c r="S54" s="46"/>
      <c r="T54" s="46"/>
      <c r="U54" s="47"/>
      <c r="V54" s="48"/>
      <c r="W54" s="46"/>
      <c r="X54" s="46"/>
      <c r="Y54" s="48"/>
      <c r="Z54" s="48"/>
      <c r="AA54" s="48"/>
      <c r="AB54" s="45" t="str">
        <f t="shared" si="1"/>
        <v>10/11 JUIL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3.95" customHeight="1" x14ac:dyDescent="0.2">
      <c r="A55" s="12"/>
      <c r="B55" s="49"/>
      <c r="C55" s="49"/>
      <c r="D55" s="49"/>
      <c r="E55" s="5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4"/>
      <c r="Z55" s="14"/>
      <c r="AA55" s="14"/>
      <c r="AB55" s="50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12.75" customHeight="1" x14ac:dyDescent="0.2">
      <c r="A56" s="12"/>
      <c r="B56" s="13"/>
      <c r="C56" s="13"/>
      <c r="D56" s="13"/>
      <c r="E56" s="14"/>
      <c r="F56" s="15"/>
      <c r="G56" s="109"/>
      <c r="H56" s="204" t="s">
        <v>54</v>
      </c>
      <c r="I56" s="205"/>
      <c r="J56" s="206"/>
      <c r="K56" s="65"/>
      <c r="L56" s="209" t="s">
        <v>53</v>
      </c>
      <c r="M56" s="209"/>
      <c r="O56" s="66"/>
      <c r="P56" s="204" t="s">
        <v>56</v>
      </c>
      <c r="Q56" s="205"/>
      <c r="R56" s="206"/>
      <c r="S56" s="67"/>
      <c r="T56" s="69" t="s">
        <v>55</v>
      </c>
      <c r="U56" s="13"/>
      <c r="V56" s="15"/>
      <c r="W56" s="15"/>
      <c r="X56" s="15"/>
      <c r="Y56" s="14"/>
      <c r="Z56" s="14"/>
      <c r="AA56" s="14"/>
      <c r="AB56" s="14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3.95" customHeight="1" x14ac:dyDescent="0.2">
      <c r="A57" s="12"/>
      <c r="B57" s="13"/>
      <c r="C57" s="13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4"/>
      <c r="Z57" s="14"/>
      <c r="AA57" s="14"/>
      <c r="AB57" s="14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2.75" customHeight="1" x14ac:dyDescent="0.2">
      <c r="A58" s="12"/>
      <c r="B58" s="13"/>
      <c r="C58" s="13"/>
      <c r="D58" s="13"/>
      <c r="E58" s="14"/>
      <c r="F58" s="14"/>
      <c r="J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2.75" customHeight="1" x14ac:dyDescent="0.2">
      <c r="A59" s="12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ht="12.75" customHeight="1" x14ac:dyDescent="0.2">
      <c r="A60" s="12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2.75" customHeight="1" x14ac:dyDescent="0.2">
      <c r="A61" s="12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2.75" customHeight="1" x14ac:dyDescent="0.2">
      <c r="A62" s="12"/>
      <c r="B62" s="13"/>
      <c r="C62" s="13"/>
      <c r="D62" s="13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4"/>
      <c r="Z62" s="14"/>
      <c r="AA62" s="14"/>
      <c r="AB62" s="14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2.75" customHeight="1" x14ac:dyDescent="0.2">
      <c r="A63" s="12"/>
      <c r="B63" s="13"/>
      <c r="C63" s="13"/>
      <c r="D63" s="13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4"/>
      <c r="Z63" s="14"/>
      <c r="AA63" s="14"/>
      <c r="AB63" s="14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2.75" customHeight="1" x14ac:dyDescent="0.2">
      <c r="A64" s="12"/>
      <c r="B64" s="13"/>
      <c r="C64" s="13"/>
      <c r="D64" s="13"/>
      <c r="E64" s="14"/>
      <c r="F64" s="15"/>
      <c r="G64" s="15"/>
      <c r="H64" s="15"/>
      <c r="I64" s="15"/>
      <c r="J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4"/>
      <c r="Z64" s="14"/>
      <c r="AA64" s="14"/>
      <c r="AB64" s="14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2.75" customHeight="1" x14ac:dyDescent="0.2">
      <c r="A65" s="12"/>
      <c r="B65" s="13"/>
      <c r="C65" s="13"/>
      <c r="D65" s="13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4"/>
      <c r="Z65" s="14"/>
      <c r="AA65" s="14"/>
      <c r="AB65" s="14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ht="12.75" customHeight="1" x14ac:dyDescent="0.2">
      <c r="A66" s="12"/>
      <c r="B66" s="13"/>
      <c r="C66" s="13"/>
      <c r="D66" s="13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12.75" customHeight="1" x14ac:dyDescent="0.2">
      <c r="A67" s="12"/>
      <c r="B67" s="13"/>
      <c r="C67" s="13"/>
      <c r="D67" s="13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4"/>
      <c r="Z67" s="14"/>
      <c r="AA67" s="14"/>
      <c r="AB67" s="14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ht="12.75" customHeight="1" x14ac:dyDescent="0.2">
      <c r="A68" s="12"/>
      <c r="B68" s="13"/>
      <c r="C68" s="13"/>
      <c r="D68" s="13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4"/>
      <c r="Z68" s="14"/>
      <c r="AA68" s="14"/>
      <c r="AB68" s="14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ht="12.75" customHeight="1" x14ac:dyDescent="0.2">
      <c r="A69" s="12"/>
      <c r="B69" s="13"/>
      <c r="C69" s="13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4"/>
      <c r="Z69" s="14"/>
      <c r="AA69" s="14"/>
      <c r="AB69" s="14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ht="12.75" customHeight="1" x14ac:dyDescent="0.2">
      <c r="A70" s="12"/>
      <c r="B70" s="13"/>
      <c r="C70" s="13"/>
      <c r="D70" s="13"/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4"/>
      <c r="Z70" s="14"/>
      <c r="AA70" s="14"/>
      <c r="AB70" s="14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ht="12.75" customHeight="1" x14ac:dyDescent="0.2">
      <c r="A71" s="12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4"/>
      <c r="Z71" s="14"/>
      <c r="AA71" s="14"/>
      <c r="AB71" s="14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ht="12.75" customHeight="1" x14ac:dyDescent="0.2">
      <c r="A72" s="12"/>
      <c r="B72" s="13"/>
      <c r="C72" s="13"/>
      <c r="D72" s="13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4"/>
      <c r="Z72" s="14"/>
      <c r="AA72" s="14"/>
      <c r="AB72" s="14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ht="12.75" customHeight="1" x14ac:dyDescent="0.2">
      <c r="A73" s="12"/>
      <c r="B73" s="13"/>
      <c r="C73" s="13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4"/>
      <c r="Z73" s="14"/>
      <c r="AA73" s="14"/>
      <c r="AB73" s="14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ht="12.75" customHeight="1" x14ac:dyDescent="0.2">
      <c r="A74" s="12"/>
      <c r="B74" s="13"/>
      <c r="C74" s="13"/>
      <c r="D74" s="13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4"/>
      <c r="Z74" s="14"/>
      <c r="AA74" s="14"/>
      <c r="AB74" s="14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ht="12.75" customHeight="1" x14ac:dyDescent="0.2">
      <c r="A75" s="12"/>
      <c r="B75" s="13"/>
      <c r="C75" s="13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4"/>
      <c r="Z75" s="14"/>
      <c r="AA75" s="14"/>
      <c r="AB75" s="14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ht="12.75" customHeight="1" x14ac:dyDescent="0.2">
      <c r="A76" s="12"/>
      <c r="B76" s="13"/>
      <c r="C76" s="13"/>
      <c r="D76" s="13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4"/>
      <c r="Z76" s="14"/>
      <c r="AA76" s="14"/>
      <c r="AB76" s="14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ht="12.75" customHeight="1" x14ac:dyDescent="0.2">
      <c r="A77" s="12"/>
      <c r="B77" s="13"/>
      <c r="C77" s="13"/>
      <c r="D77" s="13"/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4"/>
      <c r="Z77" s="14"/>
      <c r="AA77" s="14"/>
      <c r="AB77" s="14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ht="12.75" customHeight="1" x14ac:dyDescent="0.2">
      <c r="A78" s="12"/>
      <c r="B78" s="13"/>
      <c r="C78" s="13"/>
      <c r="D78" s="13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4"/>
      <c r="Z78" s="14"/>
      <c r="AA78" s="14"/>
      <c r="AB78" s="14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ht="12.75" customHeight="1" x14ac:dyDescent="0.2">
      <c r="A79" s="12"/>
      <c r="B79" s="13"/>
      <c r="C79" s="13"/>
      <c r="D79" s="13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4"/>
      <c r="Z79" s="14"/>
      <c r="AA79" s="14"/>
      <c r="AB79" s="14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ht="12.75" customHeight="1" x14ac:dyDescent="0.2">
      <c r="A80" s="12"/>
      <c r="B80" s="13"/>
      <c r="C80" s="13"/>
      <c r="D80" s="13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4"/>
      <c r="Z80" s="14"/>
      <c r="AA80" s="14"/>
      <c r="AB80" s="14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ht="12.75" customHeight="1" x14ac:dyDescent="0.2">
      <c r="A81" s="12"/>
      <c r="B81" s="13"/>
      <c r="C81" s="13"/>
      <c r="D81" s="13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4"/>
      <c r="Z81" s="14"/>
      <c r="AA81" s="14"/>
      <c r="AB81" s="14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ht="12.75" customHeight="1" x14ac:dyDescent="0.2">
      <c r="A82" s="12"/>
      <c r="B82" s="13"/>
      <c r="C82" s="13"/>
      <c r="D82" s="13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4"/>
      <c r="Z82" s="14"/>
      <c r="AA82" s="14"/>
      <c r="AB82" s="14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ht="12.75" customHeight="1" x14ac:dyDescent="0.2">
      <c r="A83" s="12"/>
      <c r="B83" s="13"/>
      <c r="C83" s="13"/>
      <c r="D83" s="13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4"/>
      <c r="Z83" s="14"/>
      <c r="AA83" s="14"/>
      <c r="AB83" s="14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ht="12.75" customHeight="1" x14ac:dyDescent="0.2">
      <c r="A84" s="12"/>
      <c r="B84" s="13"/>
      <c r="C84" s="13"/>
      <c r="D84" s="1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4"/>
      <c r="Z84" s="14"/>
      <c r="AA84" s="14"/>
      <c r="AB84" s="14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ht="12.75" customHeight="1" x14ac:dyDescent="0.2">
      <c r="A85" s="12"/>
      <c r="B85" s="13"/>
      <c r="C85" s="13"/>
      <c r="D85" s="13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4"/>
      <c r="Z85" s="14"/>
      <c r="AA85" s="14"/>
      <c r="AB85" s="14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ht="12.75" customHeight="1" x14ac:dyDescent="0.2">
      <c r="A86" s="12"/>
      <c r="B86" s="13"/>
      <c r="C86" s="13"/>
      <c r="D86" s="13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4"/>
      <c r="Z86" s="14"/>
      <c r="AA86" s="14"/>
      <c r="AB86" s="1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12.75" customHeight="1" x14ac:dyDescent="0.2">
      <c r="A87" s="12"/>
      <c r="B87" s="13"/>
      <c r="C87" s="13"/>
      <c r="D87" s="13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4"/>
      <c r="Z87" s="14"/>
      <c r="AA87" s="14"/>
      <c r="AB87" s="14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ht="12.75" customHeight="1" x14ac:dyDescent="0.2">
      <c r="A88" s="12"/>
      <c r="B88" s="13"/>
      <c r="C88" s="13"/>
      <c r="D88" s="13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4"/>
      <c r="Z88" s="14"/>
      <c r="AA88" s="14"/>
      <c r="AB88" s="14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ht="12.75" customHeight="1" x14ac:dyDescent="0.2">
      <c r="A89" s="12"/>
      <c r="B89" s="13"/>
      <c r="C89" s="13"/>
      <c r="D89" s="13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4"/>
      <c r="Z89" s="14"/>
      <c r="AA89" s="14"/>
      <c r="AB89" s="14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ht="12.75" customHeight="1" x14ac:dyDescent="0.2">
      <c r="A90" s="12"/>
      <c r="B90" s="13"/>
      <c r="C90" s="13"/>
      <c r="D90" s="1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4"/>
      <c r="Z90" s="14"/>
      <c r="AA90" s="14"/>
      <c r="AB90" s="14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ht="12.75" customHeight="1" x14ac:dyDescent="0.2">
      <c r="A91" s="12"/>
      <c r="B91" s="13"/>
      <c r="C91" s="13"/>
      <c r="D91" s="13"/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4"/>
      <c r="Z91" s="14"/>
      <c r="AA91" s="14"/>
      <c r="AB91" s="14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ht="12.75" customHeight="1" x14ac:dyDescent="0.2">
      <c r="A92" s="12"/>
      <c r="B92" s="13"/>
      <c r="C92" s="13"/>
      <c r="D92" s="13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4"/>
      <c r="Z92" s="14"/>
      <c r="AA92" s="14"/>
      <c r="AB92" s="14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ht="12.75" customHeight="1" x14ac:dyDescent="0.2">
      <c r="A93" s="12"/>
      <c r="B93" s="13"/>
      <c r="C93" s="13"/>
      <c r="D93" s="13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4"/>
      <c r="Z93" s="14"/>
      <c r="AA93" s="14"/>
      <c r="AB93" s="14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ht="12.75" customHeight="1" x14ac:dyDescent="0.2">
      <c r="A94" s="12"/>
      <c r="B94" s="13"/>
      <c r="C94" s="13"/>
      <c r="D94" s="13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4"/>
      <c r="Z94" s="14"/>
      <c r="AA94" s="14"/>
      <c r="AB94" s="14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ht="12.75" customHeight="1" x14ac:dyDescent="0.2">
      <c r="A95" s="12"/>
      <c r="B95" s="13"/>
      <c r="C95" s="13"/>
      <c r="D95" s="13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4"/>
      <c r="Z95" s="14"/>
      <c r="AA95" s="14"/>
      <c r="AB95" s="14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ht="12.75" customHeight="1" x14ac:dyDescent="0.2">
      <c r="A96" s="12"/>
      <c r="B96" s="13"/>
      <c r="C96" s="13"/>
      <c r="D96" s="13"/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4"/>
      <c r="Z96" s="14"/>
      <c r="AA96" s="14"/>
      <c r="AB96" s="14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ht="12.75" customHeight="1" x14ac:dyDescent="0.2">
      <c r="A97" s="12"/>
      <c r="B97" s="13"/>
      <c r="C97" s="13"/>
      <c r="D97" s="13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4"/>
      <c r="Z97" s="14"/>
      <c r="AA97" s="14"/>
      <c r="AB97" s="14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ht="12.75" customHeight="1" x14ac:dyDescent="0.2">
      <c r="A98" s="12"/>
      <c r="B98" s="13"/>
      <c r="C98" s="13"/>
      <c r="D98" s="13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4"/>
      <c r="Z98" s="14"/>
      <c r="AA98" s="14"/>
      <c r="AB98" s="14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ht="12.75" customHeight="1" x14ac:dyDescent="0.2">
      <c r="A99" s="12"/>
      <c r="B99" s="13"/>
      <c r="C99" s="13"/>
      <c r="D99" s="13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4"/>
      <c r="Z99" s="14"/>
      <c r="AA99" s="14"/>
      <c r="AB99" s="14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ht="12.75" customHeight="1" x14ac:dyDescent="0.2">
      <c r="A100" s="12"/>
      <c r="B100" s="13"/>
      <c r="C100" s="13"/>
      <c r="D100" s="13"/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4"/>
      <c r="Z100" s="14"/>
      <c r="AA100" s="14"/>
      <c r="AB100" s="14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2.75" customHeight="1" x14ac:dyDescent="0.2">
      <c r="A101" s="12"/>
      <c r="B101" s="13"/>
      <c r="C101" s="13"/>
      <c r="D101" s="13"/>
      <c r="E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4"/>
      <c r="Z101" s="14"/>
      <c r="AA101" s="14"/>
      <c r="AB101" s="14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ht="12.75" customHeight="1" x14ac:dyDescent="0.2">
      <c r="A102" s="12"/>
      <c r="B102" s="13"/>
      <c r="C102" s="13"/>
      <c r="D102" s="13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4"/>
      <c r="Z102" s="14"/>
      <c r="AA102" s="14"/>
      <c r="AB102" s="14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ht="12.75" customHeight="1" x14ac:dyDescent="0.2">
      <c r="A103" s="12"/>
      <c r="B103" s="13"/>
      <c r="C103" s="13"/>
      <c r="D103" s="13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4"/>
      <c r="Z103" s="14"/>
      <c r="AA103" s="14"/>
      <c r="AB103" s="14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ht="12.75" customHeight="1" x14ac:dyDescent="0.2">
      <c r="A104" s="12"/>
      <c r="B104" s="13"/>
      <c r="C104" s="13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4"/>
      <c r="Z104" s="14"/>
      <c r="AA104" s="14"/>
      <c r="AB104" s="14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ht="12.75" customHeight="1" x14ac:dyDescent="0.2">
      <c r="A105" s="12"/>
      <c r="B105" s="13"/>
      <c r="C105" s="13"/>
      <c r="D105" s="13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4"/>
      <c r="Z105" s="14"/>
      <c r="AA105" s="14"/>
      <c r="AB105" s="14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ht="12.75" customHeight="1" x14ac:dyDescent="0.2">
      <c r="A106" s="12"/>
      <c r="B106" s="13"/>
      <c r="C106" s="13"/>
      <c r="D106" s="13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4"/>
      <c r="Z106" s="14"/>
      <c r="AA106" s="14"/>
      <c r="AB106" s="14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12.75" customHeight="1" x14ac:dyDescent="0.2">
      <c r="A107" s="12"/>
      <c r="B107" s="13"/>
      <c r="C107" s="13"/>
      <c r="D107" s="13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4"/>
      <c r="Z107" s="14"/>
      <c r="AA107" s="14"/>
      <c r="AB107" s="14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ht="12.75" customHeight="1" x14ac:dyDescent="0.2">
      <c r="A108" s="12"/>
      <c r="B108" s="13"/>
      <c r="C108" s="13"/>
      <c r="D108" s="13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4"/>
      <c r="Z108" s="14"/>
      <c r="AA108" s="14"/>
      <c r="AB108" s="14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ht="12.75" customHeight="1" x14ac:dyDescent="0.2">
      <c r="A109" s="12"/>
      <c r="B109" s="13"/>
      <c r="C109" s="13"/>
      <c r="D109" s="13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4"/>
      <c r="Z109" s="14"/>
      <c r="AA109" s="14"/>
      <c r="AB109" s="14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ht="12.75" customHeight="1" x14ac:dyDescent="0.2">
      <c r="A110" s="12"/>
      <c r="B110" s="13"/>
      <c r="C110" s="13"/>
      <c r="D110" s="13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4"/>
      <c r="Z110" s="14"/>
      <c r="AA110" s="14"/>
      <c r="AB110" s="14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ht="12.75" customHeight="1" x14ac:dyDescent="0.2">
      <c r="A111" s="12"/>
      <c r="B111" s="13"/>
      <c r="C111" s="13"/>
      <c r="D111" s="13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4"/>
      <c r="Z111" s="14"/>
      <c r="AA111" s="14"/>
      <c r="AB111" s="14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12.75" customHeight="1" x14ac:dyDescent="0.2">
      <c r="A112" s="12"/>
      <c r="B112" s="13"/>
      <c r="C112" s="13"/>
      <c r="D112" s="13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4"/>
      <c r="Z112" s="14"/>
      <c r="AA112" s="14"/>
      <c r="AB112" s="14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ht="12.75" customHeight="1" x14ac:dyDescent="0.2">
      <c r="A113" s="12"/>
      <c r="B113" s="13"/>
      <c r="C113" s="13"/>
      <c r="D113" s="13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4"/>
      <c r="Z113" s="14"/>
      <c r="AA113" s="14"/>
      <c r="AB113" s="14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ht="12.75" customHeight="1" x14ac:dyDescent="0.2">
      <c r="A114" s="12"/>
      <c r="B114" s="13"/>
      <c r="C114" s="13"/>
      <c r="D114" s="13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4"/>
      <c r="Z114" s="14"/>
      <c r="AA114" s="14"/>
      <c r="AB114" s="14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ht="12.75" customHeight="1" x14ac:dyDescent="0.2">
      <c r="A115" s="12"/>
      <c r="B115" s="13"/>
      <c r="C115" s="13"/>
      <c r="D115" s="13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4"/>
      <c r="Z115" s="14"/>
      <c r="AA115" s="14"/>
      <c r="AB115" s="14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ht="12.75" customHeight="1" x14ac:dyDescent="0.2">
      <c r="A116" s="12"/>
      <c r="B116" s="13"/>
      <c r="C116" s="13"/>
      <c r="D116" s="13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4"/>
      <c r="Z116" s="14"/>
      <c r="AA116" s="14"/>
      <c r="AB116" s="14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ht="12.75" customHeight="1" x14ac:dyDescent="0.2">
      <c r="A117" s="12"/>
      <c r="B117" s="13"/>
      <c r="C117" s="13"/>
      <c r="D117" s="13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4"/>
      <c r="Z117" s="14"/>
      <c r="AA117" s="14"/>
      <c r="AB117" s="14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ht="12.75" customHeight="1" x14ac:dyDescent="0.2">
      <c r="A118" s="12"/>
      <c r="B118" s="13"/>
      <c r="C118" s="13"/>
      <c r="D118" s="13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4"/>
      <c r="Z118" s="14"/>
      <c r="AA118" s="14"/>
      <c r="AB118" s="14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ht="12.75" customHeight="1" x14ac:dyDescent="0.2">
      <c r="A119" s="12"/>
      <c r="B119" s="13"/>
      <c r="C119" s="13"/>
      <c r="D119" s="13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4"/>
      <c r="Z119" s="14"/>
      <c r="AA119" s="14"/>
      <c r="AB119" s="14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ht="12.75" customHeight="1" x14ac:dyDescent="0.2">
      <c r="A120" s="12"/>
      <c r="B120" s="13"/>
      <c r="C120" s="13"/>
      <c r="D120" s="13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4"/>
      <c r="Z120" s="14"/>
      <c r="AA120" s="14"/>
      <c r="AB120" s="14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ht="12.75" customHeight="1" x14ac:dyDescent="0.2">
      <c r="A121" s="12"/>
      <c r="B121" s="13"/>
      <c r="C121" s="13"/>
      <c r="D121" s="13"/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4"/>
      <c r="Z121" s="14"/>
      <c r="AA121" s="14"/>
      <c r="AB121" s="14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ht="12.75" customHeight="1" x14ac:dyDescent="0.2">
      <c r="A122" s="12"/>
      <c r="B122" s="13"/>
      <c r="C122" s="13"/>
      <c r="D122" s="13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4"/>
      <c r="Z122" s="14"/>
      <c r="AA122" s="14"/>
      <c r="AB122" s="14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ht="12.75" customHeight="1" x14ac:dyDescent="0.2">
      <c r="A123" s="12"/>
      <c r="B123" s="13"/>
      <c r="C123" s="13"/>
      <c r="D123" s="13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4"/>
      <c r="Z123" s="14"/>
      <c r="AA123" s="14"/>
      <c r="AB123" s="14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ht="12.75" customHeight="1" x14ac:dyDescent="0.2">
      <c r="A124" s="12"/>
      <c r="B124" s="13"/>
      <c r="C124" s="13"/>
      <c r="D124" s="13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4"/>
      <c r="Z124" s="14"/>
      <c r="AA124" s="14"/>
      <c r="AB124" s="14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ht="12.75" customHeight="1" x14ac:dyDescent="0.2">
      <c r="A125" s="12"/>
      <c r="B125" s="13"/>
      <c r="C125" s="13"/>
      <c r="D125" s="13"/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4"/>
      <c r="Z125" s="14"/>
      <c r="AA125" s="14"/>
      <c r="AB125" s="14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ht="12.75" customHeight="1" x14ac:dyDescent="0.2">
      <c r="A126" s="12"/>
      <c r="B126" s="13"/>
      <c r="C126" s="13"/>
      <c r="D126" s="13"/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4"/>
      <c r="Z126" s="14"/>
      <c r="AA126" s="14"/>
      <c r="AB126" s="14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ht="12.75" customHeight="1" x14ac:dyDescent="0.2">
      <c r="A127" s="12"/>
      <c r="B127" s="13"/>
      <c r="C127" s="13"/>
      <c r="D127" s="13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4"/>
      <c r="Z127" s="14"/>
      <c r="AA127" s="14"/>
      <c r="AB127" s="14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ht="12.75" customHeight="1" x14ac:dyDescent="0.2">
      <c r="A128" s="12"/>
      <c r="B128" s="13"/>
      <c r="C128" s="13"/>
      <c r="D128" s="13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4"/>
      <c r="Z128" s="14"/>
      <c r="AA128" s="14"/>
      <c r="AB128" s="14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ht="12.75" customHeight="1" x14ac:dyDescent="0.2">
      <c r="A129" s="12"/>
      <c r="B129" s="13"/>
      <c r="C129" s="13"/>
      <c r="D129" s="13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4"/>
      <c r="Z129" s="14"/>
      <c r="AA129" s="14"/>
      <c r="AB129" s="14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ht="12.75" customHeight="1" x14ac:dyDescent="0.2">
      <c r="A130" s="12"/>
      <c r="B130" s="13"/>
      <c r="C130" s="13"/>
      <c r="D130" s="13"/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4"/>
      <c r="Z130" s="14"/>
      <c r="AA130" s="14"/>
      <c r="AB130" s="14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ht="12.75" customHeight="1" x14ac:dyDescent="0.2">
      <c r="A131" s="12"/>
      <c r="B131" s="13"/>
      <c r="C131" s="13"/>
      <c r="D131" s="13"/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4"/>
      <c r="Z131" s="14"/>
      <c r="AA131" s="14"/>
      <c r="AB131" s="14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ht="12.75" customHeight="1" x14ac:dyDescent="0.2">
      <c r="A132" s="12"/>
      <c r="B132" s="13"/>
      <c r="C132" s="13"/>
      <c r="D132" s="13"/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4"/>
      <c r="Z132" s="14"/>
      <c r="AA132" s="14"/>
      <c r="AB132" s="14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ht="12.75" customHeight="1" x14ac:dyDescent="0.2">
      <c r="A133" s="12"/>
      <c r="B133" s="13"/>
      <c r="C133" s="13"/>
      <c r="D133" s="13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4"/>
      <c r="Z133" s="14"/>
      <c r="AA133" s="14"/>
      <c r="AB133" s="14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ht="12.75" customHeight="1" x14ac:dyDescent="0.2">
      <c r="A134" s="12"/>
      <c r="B134" s="13"/>
      <c r="C134" s="13"/>
      <c r="D134" s="13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4"/>
      <c r="Z134" s="14"/>
      <c r="AA134" s="14"/>
      <c r="AB134" s="14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ht="12.75" customHeight="1" x14ac:dyDescent="0.2">
      <c r="A135" s="12"/>
      <c r="B135" s="13"/>
      <c r="C135" s="13"/>
      <c r="D135" s="13"/>
      <c r="E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4"/>
      <c r="Z135" s="14"/>
      <c r="AA135" s="14"/>
      <c r="AB135" s="14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ht="12.75" customHeight="1" x14ac:dyDescent="0.2">
      <c r="A136" s="12"/>
      <c r="B136" s="13"/>
      <c r="C136" s="13"/>
      <c r="D136" s="13"/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4"/>
      <c r="Z136" s="14"/>
      <c r="AA136" s="14"/>
      <c r="AB136" s="14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ht="12.75" customHeight="1" x14ac:dyDescent="0.2">
      <c r="A137" s="12"/>
      <c r="B137" s="13"/>
      <c r="C137" s="13"/>
      <c r="D137" s="13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4"/>
      <c r="Z137" s="14"/>
      <c r="AA137" s="14"/>
      <c r="AB137" s="14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ht="12.75" customHeight="1" x14ac:dyDescent="0.2">
      <c r="A138" s="12"/>
      <c r="B138" s="13"/>
      <c r="C138" s="13"/>
      <c r="D138" s="13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4"/>
      <c r="Z138" s="14"/>
      <c r="AA138" s="14"/>
      <c r="AB138" s="14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ht="12.75" customHeight="1" x14ac:dyDescent="0.2">
      <c r="A139" s="12"/>
      <c r="B139" s="13"/>
      <c r="C139" s="13"/>
      <c r="D139" s="13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4"/>
      <c r="Z139" s="14"/>
      <c r="AA139" s="14"/>
      <c r="AB139" s="14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ht="12.75" customHeight="1" x14ac:dyDescent="0.2">
      <c r="A140" s="12"/>
      <c r="B140" s="13"/>
      <c r="C140" s="13"/>
      <c r="D140" s="13"/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4"/>
      <c r="Z140" s="14"/>
      <c r="AA140" s="14"/>
      <c r="AB140" s="14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ht="12.75" customHeight="1" x14ac:dyDescent="0.2">
      <c r="A141" s="12"/>
      <c r="B141" s="13"/>
      <c r="C141" s="13"/>
      <c r="D141" s="13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4"/>
      <c r="Z141" s="14"/>
      <c r="AA141" s="14"/>
      <c r="AB141" s="14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ht="12.75" customHeight="1" x14ac:dyDescent="0.2">
      <c r="A142" s="12"/>
      <c r="B142" s="13"/>
      <c r="C142" s="13"/>
      <c r="D142" s="13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4"/>
      <c r="Z142" s="14"/>
      <c r="AA142" s="14"/>
      <c r="AB142" s="14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ht="12.75" customHeight="1" x14ac:dyDescent="0.2">
      <c r="A143" s="12"/>
      <c r="B143" s="13"/>
      <c r="C143" s="13"/>
      <c r="D143" s="13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4"/>
      <c r="Z143" s="14"/>
      <c r="AA143" s="14"/>
      <c r="AB143" s="14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ht="12.75" customHeight="1" x14ac:dyDescent="0.2">
      <c r="A144" s="12"/>
      <c r="B144" s="13"/>
      <c r="C144" s="13"/>
      <c r="D144" s="13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4"/>
      <c r="Z144" s="14"/>
      <c r="AA144" s="14"/>
      <c r="AB144" s="14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ht="12.75" customHeight="1" x14ac:dyDescent="0.2">
      <c r="A145" s="12"/>
      <c r="B145" s="13"/>
      <c r="C145" s="13"/>
      <c r="D145" s="13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4"/>
      <c r="Z145" s="14"/>
      <c r="AA145" s="14"/>
      <c r="AB145" s="14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ht="12.75" customHeight="1" x14ac:dyDescent="0.2">
      <c r="A146" s="12"/>
      <c r="B146" s="13"/>
      <c r="C146" s="13"/>
      <c r="D146" s="13"/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4"/>
      <c r="Z146" s="14"/>
      <c r="AA146" s="14"/>
      <c r="AB146" s="14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ht="12.75" customHeight="1" x14ac:dyDescent="0.2">
      <c r="A147" s="12"/>
      <c r="B147" s="13"/>
      <c r="C147" s="13"/>
      <c r="D147" s="13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4"/>
      <c r="Z147" s="14"/>
      <c r="AA147" s="14"/>
      <c r="AB147" s="14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ht="12.75" customHeight="1" x14ac:dyDescent="0.2">
      <c r="A148" s="12"/>
      <c r="B148" s="13"/>
      <c r="C148" s="13"/>
      <c r="D148" s="13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4"/>
      <c r="Z148" s="14"/>
      <c r="AA148" s="14"/>
      <c r="AB148" s="14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ht="12.75" customHeight="1" x14ac:dyDescent="0.2">
      <c r="A149" s="12"/>
      <c r="B149" s="13"/>
      <c r="C149" s="13"/>
      <c r="D149" s="13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4"/>
      <c r="Z149" s="14"/>
      <c r="AA149" s="14"/>
      <c r="AB149" s="14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ht="12.75" customHeight="1" x14ac:dyDescent="0.2">
      <c r="A150" s="12"/>
      <c r="B150" s="13"/>
      <c r="C150" s="13"/>
      <c r="D150" s="13"/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4"/>
      <c r="Z150" s="14"/>
      <c r="AA150" s="14"/>
      <c r="AB150" s="14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ht="12.75" customHeight="1" x14ac:dyDescent="0.2">
      <c r="A151" s="12"/>
      <c r="B151" s="13"/>
      <c r="C151" s="13"/>
      <c r="D151" s="13"/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4"/>
      <c r="Z151" s="14"/>
      <c r="AA151" s="14"/>
      <c r="AB151" s="14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ht="12.75" customHeight="1" x14ac:dyDescent="0.2">
      <c r="A152" s="12"/>
      <c r="B152" s="13"/>
      <c r="C152" s="13"/>
      <c r="D152" s="13"/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4"/>
      <c r="Z152" s="14"/>
      <c r="AA152" s="14"/>
      <c r="AB152" s="14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ht="12.75" customHeight="1" x14ac:dyDescent="0.2">
      <c r="A153" s="12"/>
      <c r="B153" s="13"/>
      <c r="C153" s="13"/>
      <c r="D153" s="13"/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4"/>
      <c r="Z153" s="14"/>
      <c r="AA153" s="14"/>
      <c r="AB153" s="14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ht="12.75" customHeight="1" x14ac:dyDescent="0.2">
      <c r="A154" s="12"/>
      <c r="B154" s="13"/>
      <c r="C154" s="13"/>
      <c r="D154" s="13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4"/>
      <c r="Z154" s="14"/>
      <c r="AA154" s="14"/>
      <c r="AB154" s="14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ht="12.75" customHeight="1" x14ac:dyDescent="0.2">
      <c r="A155" s="12"/>
      <c r="B155" s="13"/>
      <c r="C155" s="13"/>
      <c r="D155" s="13"/>
      <c r="E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4"/>
      <c r="Z155" s="14"/>
      <c r="AA155" s="14"/>
      <c r="AB155" s="14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ht="12.75" customHeight="1" x14ac:dyDescent="0.2">
      <c r="A156" s="12"/>
      <c r="B156" s="13"/>
      <c r="C156" s="13"/>
      <c r="D156" s="13"/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4"/>
      <c r="Z156" s="14"/>
      <c r="AA156" s="14"/>
      <c r="AB156" s="14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ht="12.75" customHeight="1" x14ac:dyDescent="0.2">
      <c r="A157" s="12"/>
      <c r="B157" s="13"/>
      <c r="C157" s="13"/>
      <c r="D157" s="13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4"/>
      <c r="Z157" s="14"/>
      <c r="AA157" s="14"/>
      <c r="AB157" s="14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ht="12.75" customHeight="1" x14ac:dyDescent="0.2">
      <c r="A158" s="12"/>
      <c r="B158" s="13"/>
      <c r="C158" s="13"/>
      <c r="D158" s="13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4"/>
      <c r="Z158" s="14"/>
      <c r="AA158" s="14"/>
      <c r="AB158" s="14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ht="12.75" customHeight="1" x14ac:dyDescent="0.2">
      <c r="A159" s="12"/>
      <c r="B159" s="13"/>
      <c r="C159" s="13"/>
      <c r="D159" s="13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4"/>
      <c r="Z159" s="14"/>
      <c r="AA159" s="14"/>
      <c r="AB159" s="14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ht="12.75" customHeight="1" x14ac:dyDescent="0.2">
      <c r="A160" s="12"/>
      <c r="B160" s="13"/>
      <c r="C160" s="13"/>
      <c r="D160" s="13"/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4"/>
      <c r="Z160" s="14"/>
      <c r="AA160" s="14"/>
      <c r="AB160" s="14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ht="12.75" customHeight="1" x14ac:dyDescent="0.2">
      <c r="A161" s="12"/>
      <c r="B161" s="13"/>
      <c r="C161" s="13"/>
      <c r="D161" s="13"/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4"/>
      <c r="Z161" s="14"/>
      <c r="AA161" s="14"/>
      <c r="AB161" s="14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ht="12.75" customHeight="1" x14ac:dyDescent="0.2">
      <c r="A162" s="12"/>
      <c r="B162" s="13"/>
      <c r="C162" s="13"/>
      <c r="D162" s="13"/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4"/>
      <c r="Z162" s="14"/>
      <c r="AA162" s="14"/>
      <c r="AB162" s="14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ht="12.75" customHeight="1" x14ac:dyDescent="0.2">
      <c r="A163" s="12"/>
      <c r="B163" s="13"/>
      <c r="C163" s="13"/>
      <c r="D163" s="13"/>
      <c r="E163" s="14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4"/>
      <c r="Z163" s="14"/>
      <c r="AA163" s="14"/>
      <c r="AB163" s="14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ht="12.75" customHeight="1" x14ac:dyDescent="0.2">
      <c r="A164" s="12"/>
      <c r="B164" s="13"/>
      <c r="C164" s="13"/>
      <c r="D164" s="13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4"/>
      <c r="Z164" s="14"/>
      <c r="AA164" s="14"/>
      <c r="AB164" s="14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ht="12.75" customHeight="1" x14ac:dyDescent="0.2">
      <c r="A165" s="12"/>
      <c r="B165" s="13"/>
      <c r="C165" s="13"/>
      <c r="D165" s="13"/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4"/>
      <c r="Z165" s="14"/>
      <c r="AA165" s="14"/>
      <c r="AB165" s="14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ht="12.75" customHeight="1" x14ac:dyDescent="0.2">
      <c r="A166" s="12"/>
      <c r="B166" s="13"/>
      <c r="C166" s="13"/>
      <c r="D166" s="13"/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4"/>
      <c r="Z166" s="14"/>
      <c r="AA166" s="14"/>
      <c r="AB166" s="14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ht="12.75" customHeight="1" x14ac:dyDescent="0.2">
      <c r="A167" s="12"/>
      <c r="B167" s="13"/>
      <c r="C167" s="13"/>
      <c r="D167" s="13"/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4"/>
      <c r="Z167" s="14"/>
      <c r="AA167" s="14"/>
      <c r="AB167" s="14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ht="12.75" customHeight="1" x14ac:dyDescent="0.2">
      <c r="A168" s="12"/>
      <c r="B168" s="13"/>
      <c r="C168" s="13"/>
      <c r="D168" s="13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4"/>
      <c r="Z168" s="14"/>
      <c r="AA168" s="14"/>
      <c r="AB168" s="14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ht="12.75" customHeight="1" x14ac:dyDescent="0.2">
      <c r="A169" s="12"/>
      <c r="B169" s="13"/>
      <c r="C169" s="13"/>
      <c r="D169" s="13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4"/>
      <c r="Z169" s="14"/>
      <c r="AA169" s="14"/>
      <c r="AB169" s="14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ht="12.75" customHeight="1" x14ac:dyDescent="0.2">
      <c r="A170" s="12"/>
      <c r="B170" s="13"/>
      <c r="C170" s="13"/>
      <c r="D170" s="13"/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4"/>
      <c r="Z170" s="14"/>
      <c r="AA170" s="14"/>
      <c r="AB170" s="14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ht="12.75" customHeight="1" x14ac:dyDescent="0.2">
      <c r="A171" s="12"/>
      <c r="B171" s="13"/>
      <c r="C171" s="13"/>
      <c r="D171" s="13"/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4"/>
      <c r="Z171" s="14"/>
      <c r="AA171" s="14"/>
      <c r="AB171" s="14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ht="12.75" customHeight="1" x14ac:dyDescent="0.2">
      <c r="A172" s="12"/>
      <c r="B172" s="13"/>
      <c r="C172" s="13"/>
      <c r="D172" s="13"/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4"/>
      <c r="Z172" s="14"/>
      <c r="AA172" s="14"/>
      <c r="AB172" s="14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ht="12.75" customHeight="1" x14ac:dyDescent="0.2">
      <c r="A173" s="12"/>
      <c r="B173" s="13"/>
      <c r="C173" s="13"/>
      <c r="D173" s="13"/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4"/>
      <c r="Z173" s="14"/>
      <c r="AA173" s="14"/>
      <c r="AB173" s="14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ht="12.75" customHeight="1" x14ac:dyDescent="0.2">
      <c r="A174" s="12"/>
      <c r="B174" s="13"/>
      <c r="C174" s="13"/>
      <c r="D174" s="13"/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4"/>
      <c r="Z174" s="14"/>
      <c r="AA174" s="14"/>
      <c r="AB174" s="14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ht="12.75" customHeight="1" x14ac:dyDescent="0.2">
      <c r="A175" s="12"/>
      <c r="B175" s="13"/>
      <c r="C175" s="13"/>
      <c r="D175" s="13"/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4"/>
      <c r="Z175" s="14"/>
      <c r="AA175" s="14"/>
      <c r="AB175" s="14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ht="12.75" customHeight="1" x14ac:dyDescent="0.2">
      <c r="A176" s="12"/>
      <c r="B176" s="13"/>
      <c r="C176" s="13"/>
      <c r="D176" s="13"/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4"/>
      <c r="Z176" s="14"/>
      <c r="AA176" s="14"/>
      <c r="AB176" s="14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ht="12.75" customHeight="1" x14ac:dyDescent="0.2">
      <c r="A177" s="12"/>
      <c r="B177" s="13"/>
      <c r="C177" s="13"/>
      <c r="D177" s="13"/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4"/>
      <c r="Z177" s="14"/>
      <c r="AA177" s="14"/>
      <c r="AB177" s="14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ht="12.75" customHeight="1" x14ac:dyDescent="0.2">
      <c r="A178" s="12"/>
      <c r="B178" s="13"/>
      <c r="C178" s="13"/>
      <c r="D178" s="13"/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4"/>
      <c r="Z178" s="14"/>
      <c r="AA178" s="14"/>
      <c r="AB178" s="14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ht="12.75" customHeight="1" x14ac:dyDescent="0.2">
      <c r="A179" s="12"/>
      <c r="B179" s="13"/>
      <c r="C179" s="13"/>
      <c r="D179" s="13"/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4"/>
      <c r="Z179" s="14"/>
      <c r="AA179" s="14"/>
      <c r="AB179" s="14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ht="12.75" customHeight="1" x14ac:dyDescent="0.2">
      <c r="A180" s="12"/>
      <c r="B180" s="13"/>
      <c r="C180" s="13"/>
      <c r="D180" s="13"/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4"/>
      <c r="Z180" s="14"/>
      <c r="AA180" s="14"/>
      <c r="AB180" s="14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ht="12.75" customHeight="1" x14ac:dyDescent="0.2">
      <c r="A181" s="12"/>
      <c r="B181" s="13"/>
      <c r="C181" s="13"/>
      <c r="D181" s="13"/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4"/>
      <c r="Z181" s="14"/>
      <c r="AA181" s="14"/>
      <c r="AB181" s="14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ht="12.75" customHeight="1" x14ac:dyDescent="0.2">
      <c r="A182" s="12"/>
      <c r="B182" s="13"/>
      <c r="C182" s="13"/>
      <c r="D182" s="13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4"/>
      <c r="Z182" s="14"/>
      <c r="AA182" s="14"/>
      <c r="AB182" s="14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ht="12.75" customHeight="1" x14ac:dyDescent="0.2">
      <c r="A183" s="12"/>
      <c r="B183" s="13"/>
      <c r="C183" s="13"/>
      <c r="D183" s="13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4"/>
      <c r="Z183" s="14"/>
      <c r="AA183" s="14"/>
      <c r="AB183" s="14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ht="12.75" customHeight="1" x14ac:dyDescent="0.2">
      <c r="A184" s="12"/>
      <c r="B184" s="13"/>
      <c r="C184" s="13"/>
      <c r="D184" s="13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4"/>
      <c r="Z184" s="14"/>
      <c r="AA184" s="14"/>
      <c r="AB184" s="14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ht="12.75" customHeight="1" x14ac:dyDescent="0.2">
      <c r="A185" s="12"/>
      <c r="B185" s="13"/>
      <c r="C185" s="13"/>
      <c r="D185" s="13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4"/>
      <c r="Z185" s="14"/>
      <c r="AA185" s="14"/>
      <c r="AB185" s="14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ht="12.75" customHeight="1" x14ac:dyDescent="0.2">
      <c r="A186" s="12"/>
      <c r="B186" s="13"/>
      <c r="C186" s="13"/>
      <c r="D186" s="13"/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4"/>
      <c r="Z186" s="14"/>
      <c r="AA186" s="14"/>
      <c r="AB186" s="14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ht="12.75" customHeight="1" x14ac:dyDescent="0.2">
      <c r="A187" s="12"/>
      <c r="B187" s="13"/>
      <c r="C187" s="13"/>
      <c r="D187" s="13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4"/>
      <c r="Z187" s="14"/>
      <c r="AA187" s="14"/>
      <c r="AB187" s="14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ht="12.75" customHeight="1" x14ac:dyDescent="0.2">
      <c r="A188" s="12"/>
      <c r="B188" s="13"/>
      <c r="C188" s="13"/>
      <c r="D188" s="13"/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4"/>
      <c r="Z188" s="14"/>
      <c r="AA188" s="14"/>
      <c r="AB188" s="14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ht="12.75" customHeight="1" x14ac:dyDescent="0.2">
      <c r="A189" s="12"/>
      <c r="B189" s="13"/>
      <c r="C189" s="13"/>
      <c r="D189" s="13"/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4"/>
      <c r="Z189" s="14"/>
      <c r="AA189" s="14"/>
      <c r="AB189" s="14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ht="12.75" customHeight="1" x14ac:dyDescent="0.2">
      <c r="A190" s="12"/>
      <c r="B190" s="13"/>
      <c r="C190" s="13"/>
      <c r="D190" s="13"/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4"/>
      <c r="Z190" s="14"/>
      <c r="AA190" s="14"/>
      <c r="AB190" s="14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ht="12.75" customHeight="1" x14ac:dyDescent="0.2">
      <c r="A191" s="12"/>
      <c r="B191" s="13"/>
      <c r="C191" s="13"/>
      <c r="D191" s="13"/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4"/>
      <c r="Z191" s="14"/>
      <c r="AA191" s="14"/>
      <c r="AB191" s="14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ht="12.75" customHeight="1" x14ac:dyDescent="0.2">
      <c r="A192" s="12"/>
      <c r="B192" s="13"/>
      <c r="C192" s="13"/>
      <c r="D192" s="13"/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4"/>
      <c r="Z192" s="14"/>
      <c r="AA192" s="14"/>
      <c r="AB192" s="14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ht="12.75" customHeight="1" x14ac:dyDescent="0.2">
      <c r="A193" s="12"/>
      <c r="B193" s="13"/>
      <c r="C193" s="13"/>
      <c r="D193" s="13"/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4"/>
      <c r="Z193" s="14"/>
      <c r="AA193" s="14"/>
      <c r="AB193" s="14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ht="12.75" customHeight="1" x14ac:dyDescent="0.2">
      <c r="A194" s="12"/>
      <c r="B194" s="13"/>
      <c r="C194" s="13"/>
      <c r="D194" s="13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4"/>
      <c r="Z194" s="14"/>
      <c r="AA194" s="14"/>
      <c r="AB194" s="14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ht="12.75" customHeight="1" x14ac:dyDescent="0.2">
      <c r="A195" s="12"/>
      <c r="B195" s="13"/>
      <c r="C195" s="13"/>
      <c r="D195" s="13"/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4"/>
      <c r="Z195" s="14"/>
      <c r="AA195" s="14"/>
      <c r="AB195" s="14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ht="12.75" customHeight="1" x14ac:dyDescent="0.2">
      <c r="A196" s="12"/>
      <c r="B196" s="13"/>
      <c r="C196" s="13"/>
      <c r="D196" s="13"/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4"/>
      <c r="Z196" s="14"/>
      <c r="AA196" s="14"/>
      <c r="AB196" s="14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ht="12.75" customHeight="1" x14ac:dyDescent="0.2">
      <c r="A197" s="12"/>
      <c r="B197" s="13"/>
      <c r="C197" s="13"/>
      <c r="D197" s="13"/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4"/>
      <c r="Z197" s="14"/>
      <c r="AA197" s="14"/>
      <c r="AB197" s="14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ht="12.75" customHeight="1" x14ac:dyDescent="0.2">
      <c r="A198" s="12"/>
      <c r="B198" s="13"/>
      <c r="C198" s="13"/>
      <c r="D198" s="13"/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4"/>
      <c r="Z198" s="14"/>
      <c r="AA198" s="14"/>
      <c r="AB198" s="14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ht="12.75" customHeight="1" x14ac:dyDescent="0.2">
      <c r="A199" s="12"/>
      <c r="B199" s="13"/>
      <c r="C199" s="13"/>
      <c r="D199" s="13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4"/>
      <c r="Z199" s="14"/>
      <c r="AA199" s="14"/>
      <c r="AB199" s="14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ht="12.75" customHeight="1" x14ac:dyDescent="0.2">
      <c r="A200" s="12"/>
      <c r="B200" s="13"/>
      <c r="C200" s="13"/>
      <c r="D200" s="13"/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4"/>
      <c r="Z200" s="14"/>
      <c r="AA200" s="14"/>
      <c r="AB200" s="14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ht="12.75" customHeight="1" x14ac:dyDescent="0.2">
      <c r="A201" s="12"/>
      <c r="B201" s="13"/>
      <c r="C201" s="13"/>
      <c r="D201" s="13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4"/>
      <c r="Z201" s="14"/>
      <c r="AA201" s="14"/>
      <c r="AB201" s="14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ht="12.75" customHeight="1" x14ac:dyDescent="0.2">
      <c r="A202" s="12"/>
      <c r="B202" s="13"/>
      <c r="C202" s="13"/>
      <c r="D202" s="13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4"/>
      <c r="Z202" s="14"/>
      <c r="AA202" s="14"/>
      <c r="AB202" s="14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ht="12.75" customHeight="1" x14ac:dyDescent="0.2">
      <c r="A203" s="12"/>
      <c r="B203" s="13"/>
      <c r="C203" s="13"/>
      <c r="D203" s="13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4"/>
      <c r="Z203" s="14"/>
      <c r="AA203" s="14"/>
      <c r="AB203" s="14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ht="12.75" customHeight="1" x14ac:dyDescent="0.2">
      <c r="A204" s="12"/>
      <c r="B204" s="13"/>
      <c r="C204" s="13"/>
      <c r="D204" s="13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4"/>
      <c r="Z204" s="14"/>
      <c r="AA204" s="14"/>
      <c r="AB204" s="14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ht="12.75" customHeight="1" x14ac:dyDescent="0.2">
      <c r="A205" s="12"/>
      <c r="B205" s="13"/>
      <c r="C205" s="13"/>
      <c r="D205" s="13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4"/>
      <c r="Z205" s="14"/>
      <c r="AA205" s="14"/>
      <c r="AB205" s="14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ht="12.75" customHeight="1" x14ac:dyDescent="0.2">
      <c r="A206" s="12"/>
      <c r="B206" s="13"/>
      <c r="C206" s="13"/>
      <c r="D206" s="13"/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4"/>
      <c r="Z206" s="14"/>
      <c r="AA206" s="14"/>
      <c r="AB206" s="14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ht="12.75" customHeight="1" x14ac:dyDescent="0.2">
      <c r="A207" s="12"/>
      <c r="B207" s="13"/>
      <c r="C207" s="13"/>
      <c r="D207" s="13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4"/>
      <c r="Z207" s="14"/>
      <c r="AA207" s="14"/>
      <c r="AB207" s="14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ht="12.75" customHeight="1" x14ac:dyDescent="0.2">
      <c r="A208" s="12"/>
      <c r="B208" s="13"/>
      <c r="C208" s="13"/>
      <c r="D208" s="13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4"/>
      <c r="Z208" s="14"/>
      <c r="AA208" s="14"/>
      <c r="AB208" s="14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ht="12.75" customHeight="1" x14ac:dyDescent="0.2">
      <c r="A209" s="12"/>
      <c r="B209" s="13"/>
      <c r="C209" s="13"/>
      <c r="D209" s="13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4"/>
      <c r="Z209" s="14"/>
      <c r="AA209" s="14"/>
      <c r="AB209" s="14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ht="12.75" customHeight="1" x14ac:dyDescent="0.2">
      <c r="A210" s="12"/>
      <c r="B210" s="13"/>
      <c r="C210" s="13"/>
      <c r="D210" s="13"/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4"/>
      <c r="Z210" s="14"/>
      <c r="AA210" s="14"/>
      <c r="AB210" s="14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ht="12.75" customHeight="1" x14ac:dyDescent="0.2">
      <c r="A211" s="12"/>
      <c r="B211" s="13"/>
      <c r="C211" s="13"/>
      <c r="D211" s="13"/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4"/>
      <c r="Z211" s="14"/>
      <c r="AA211" s="14"/>
      <c r="AB211" s="14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ht="12.75" customHeight="1" x14ac:dyDescent="0.2">
      <c r="A212" s="12"/>
      <c r="B212" s="13"/>
      <c r="C212" s="13"/>
      <c r="D212" s="13"/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4"/>
      <c r="Z212" s="14"/>
      <c r="AA212" s="14"/>
      <c r="AB212" s="14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ht="12.75" customHeight="1" x14ac:dyDescent="0.2">
      <c r="A213" s="12"/>
      <c r="B213" s="13"/>
      <c r="C213" s="13"/>
      <c r="D213" s="13"/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4"/>
      <c r="Z213" s="14"/>
      <c r="AA213" s="14"/>
      <c r="AB213" s="14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ht="12.75" customHeight="1" x14ac:dyDescent="0.2">
      <c r="A214" s="12"/>
      <c r="B214" s="13"/>
      <c r="C214" s="13"/>
      <c r="D214" s="13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4"/>
      <c r="Z214" s="14"/>
      <c r="AA214" s="14"/>
      <c r="AB214" s="14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ht="12.75" customHeight="1" x14ac:dyDescent="0.2">
      <c r="A215" s="12"/>
      <c r="B215" s="13"/>
      <c r="C215" s="13"/>
      <c r="D215" s="13"/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4"/>
      <c r="Z215" s="14"/>
      <c r="AA215" s="14"/>
      <c r="AB215" s="14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ht="12.75" customHeight="1" x14ac:dyDescent="0.2">
      <c r="A216" s="12"/>
      <c r="B216" s="13"/>
      <c r="C216" s="13"/>
      <c r="D216" s="13"/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4"/>
      <c r="Z216" s="14"/>
      <c r="AA216" s="14"/>
      <c r="AB216" s="14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ht="12.75" customHeight="1" x14ac:dyDescent="0.2">
      <c r="A217" s="12"/>
      <c r="B217" s="13"/>
      <c r="C217" s="13"/>
      <c r="D217" s="13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4"/>
      <c r="Z217" s="14"/>
      <c r="AA217" s="14"/>
      <c r="AB217" s="14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ht="12.75" customHeight="1" x14ac:dyDescent="0.2">
      <c r="A218" s="12"/>
      <c r="B218" s="13"/>
      <c r="C218" s="13"/>
      <c r="D218" s="13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4"/>
      <c r="Z218" s="14"/>
      <c r="AA218" s="14"/>
      <c r="AB218" s="14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ht="12.75" customHeight="1" x14ac:dyDescent="0.2">
      <c r="A219" s="12"/>
      <c r="B219" s="13"/>
      <c r="C219" s="13"/>
      <c r="D219" s="13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4"/>
      <c r="Z219" s="14"/>
      <c r="AA219" s="14"/>
      <c r="AB219" s="14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ht="12.75" customHeight="1" x14ac:dyDescent="0.2">
      <c r="A220" s="12"/>
      <c r="B220" s="13"/>
      <c r="C220" s="13"/>
      <c r="D220" s="13"/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4"/>
      <c r="Z220" s="14"/>
      <c r="AA220" s="14"/>
      <c r="AB220" s="14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ht="12.75" customHeight="1" x14ac:dyDescent="0.2">
      <c r="A221" s="12"/>
      <c r="B221" s="13"/>
      <c r="C221" s="13"/>
      <c r="D221" s="13"/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4"/>
      <c r="Z221" s="14"/>
      <c r="AA221" s="14"/>
      <c r="AB221" s="14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ht="12.75" customHeight="1" x14ac:dyDescent="0.2">
      <c r="A222" s="12"/>
      <c r="B222" s="13"/>
      <c r="C222" s="13"/>
      <c r="D222" s="13"/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4"/>
      <c r="Z222" s="14"/>
      <c r="AA222" s="14"/>
      <c r="AB222" s="14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ht="12.75" customHeight="1" x14ac:dyDescent="0.2">
      <c r="A223" s="12"/>
      <c r="B223" s="13"/>
      <c r="C223" s="13"/>
      <c r="D223" s="13"/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4"/>
      <c r="Z223" s="14"/>
      <c r="AA223" s="14"/>
      <c r="AB223" s="14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ht="12.75" customHeight="1" x14ac:dyDescent="0.2">
      <c r="A224" s="12"/>
      <c r="B224" s="13"/>
      <c r="C224" s="13"/>
      <c r="D224" s="13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4"/>
      <c r="Z224" s="14"/>
      <c r="AA224" s="14"/>
      <c r="AB224" s="14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ht="12.75" customHeight="1" x14ac:dyDescent="0.2">
      <c r="A225" s="12"/>
      <c r="B225" s="13"/>
      <c r="C225" s="13"/>
      <c r="D225" s="13"/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4"/>
      <c r="Z225" s="14"/>
      <c r="AA225" s="14"/>
      <c r="AB225" s="14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ht="12.75" customHeight="1" x14ac:dyDescent="0.2">
      <c r="A226" s="12"/>
      <c r="B226" s="13"/>
      <c r="C226" s="13"/>
      <c r="D226" s="13"/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4"/>
      <c r="Z226" s="14"/>
      <c r="AA226" s="14"/>
      <c r="AB226" s="14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ht="12.75" customHeight="1" x14ac:dyDescent="0.2">
      <c r="A227" s="12"/>
      <c r="B227" s="13"/>
      <c r="C227" s="13"/>
      <c r="D227" s="13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4"/>
      <c r="Z227" s="14"/>
      <c r="AA227" s="14"/>
      <c r="AB227" s="14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ht="12.75" customHeight="1" x14ac:dyDescent="0.2">
      <c r="A228" s="12"/>
      <c r="B228" s="13"/>
      <c r="C228" s="13"/>
      <c r="D228" s="13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4"/>
      <c r="Z228" s="14"/>
      <c r="AA228" s="14"/>
      <c r="AB228" s="14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ht="12.75" customHeight="1" x14ac:dyDescent="0.2">
      <c r="A229" s="12"/>
      <c r="B229" s="13"/>
      <c r="C229" s="13"/>
      <c r="D229" s="13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4"/>
      <c r="Z229" s="14"/>
      <c r="AA229" s="14"/>
      <c r="AB229" s="14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ht="12.75" customHeight="1" x14ac:dyDescent="0.2">
      <c r="A230" s="12"/>
      <c r="B230" s="13"/>
      <c r="C230" s="13"/>
      <c r="D230" s="13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4"/>
      <c r="Z230" s="14"/>
      <c r="AA230" s="14"/>
      <c r="AB230" s="14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ht="12.75" customHeight="1" x14ac:dyDescent="0.2">
      <c r="A231" s="12"/>
      <c r="B231" s="13"/>
      <c r="C231" s="13"/>
      <c r="D231" s="13"/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4"/>
      <c r="Z231" s="14"/>
      <c r="AA231" s="14"/>
      <c r="AB231" s="14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ht="12.75" customHeight="1" x14ac:dyDescent="0.2">
      <c r="A232" s="12"/>
      <c r="B232" s="13"/>
      <c r="C232" s="13"/>
      <c r="D232" s="13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4"/>
      <c r="Z232" s="14"/>
      <c r="AA232" s="14"/>
      <c r="AB232" s="14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ht="12.75" customHeight="1" x14ac:dyDescent="0.2">
      <c r="A233" s="12"/>
      <c r="B233" s="13"/>
      <c r="C233" s="13"/>
      <c r="D233" s="13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4"/>
      <c r="Z233" s="14"/>
      <c r="AA233" s="14"/>
      <c r="AB233" s="14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ht="12.75" customHeight="1" x14ac:dyDescent="0.2">
      <c r="A234" s="12"/>
      <c r="B234" s="13"/>
      <c r="C234" s="13"/>
      <c r="D234" s="13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4"/>
      <c r="Z234" s="14"/>
      <c r="AA234" s="14"/>
      <c r="AB234" s="14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ht="12.75" customHeight="1" x14ac:dyDescent="0.2">
      <c r="A235" s="12"/>
      <c r="B235" s="13"/>
      <c r="C235" s="13"/>
      <c r="D235" s="13"/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4"/>
      <c r="Z235" s="14"/>
      <c r="AA235" s="14"/>
      <c r="AB235" s="14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ht="12.75" customHeight="1" x14ac:dyDescent="0.2">
      <c r="A236" s="12"/>
      <c r="B236" s="13"/>
      <c r="C236" s="13"/>
      <c r="D236" s="13"/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4"/>
      <c r="Z236" s="14"/>
      <c r="AA236" s="14"/>
      <c r="AB236" s="14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ht="12.75" customHeight="1" x14ac:dyDescent="0.2">
      <c r="A237" s="12"/>
      <c r="B237" s="13"/>
      <c r="C237" s="13"/>
      <c r="D237" s="13"/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4"/>
      <c r="Z237" s="14"/>
      <c r="AA237" s="14"/>
      <c r="AB237" s="14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ht="12.75" customHeight="1" x14ac:dyDescent="0.2">
      <c r="A238" s="12"/>
      <c r="B238" s="13"/>
      <c r="C238" s="13"/>
      <c r="D238" s="13"/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4"/>
      <c r="Z238" s="14"/>
      <c r="AA238" s="14"/>
      <c r="AB238" s="14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ht="12.75" customHeight="1" x14ac:dyDescent="0.2">
      <c r="A239" s="12"/>
      <c r="B239" s="13"/>
      <c r="C239" s="13"/>
      <c r="D239" s="13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4"/>
      <c r="Z239" s="14"/>
      <c r="AA239" s="14"/>
      <c r="AB239" s="14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ht="12.75" customHeight="1" x14ac:dyDescent="0.2">
      <c r="A240" s="12"/>
      <c r="B240" s="13"/>
      <c r="C240" s="13"/>
      <c r="D240" s="13"/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4"/>
      <c r="Z240" s="14"/>
      <c r="AA240" s="14"/>
      <c r="AB240" s="14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ht="12.75" customHeight="1" x14ac:dyDescent="0.2">
      <c r="A241" s="12"/>
      <c r="B241" s="13"/>
      <c r="C241" s="13"/>
      <c r="D241" s="13"/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4"/>
      <c r="Z241" s="14"/>
      <c r="AA241" s="14"/>
      <c r="AB241" s="14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ht="12.75" customHeight="1" x14ac:dyDescent="0.2">
      <c r="A242" s="12"/>
      <c r="B242" s="13"/>
      <c r="C242" s="13"/>
      <c r="D242" s="13"/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4"/>
      <c r="Z242" s="14"/>
      <c r="AA242" s="14"/>
      <c r="AB242" s="14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ht="12.75" customHeight="1" x14ac:dyDescent="0.2">
      <c r="A243" s="12"/>
      <c r="B243" s="13"/>
      <c r="C243" s="13"/>
      <c r="D243" s="13"/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4"/>
      <c r="Z243" s="14"/>
      <c r="AA243" s="14"/>
      <c r="AB243" s="14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ht="12.75" customHeight="1" x14ac:dyDescent="0.2">
      <c r="A244" s="12"/>
      <c r="B244" s="13"/>
      <c r="C244" s="13"/>
      <c r="D244" s="13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4"/>
      <c r="Z244" s="14"/>
      <c r="AA244" s="14"/>
      <c r="AB244" s="14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ht="12.75" customHeight="1" x14ac:dyDescent="0.2">
      <c r="A245" s="12"/>
      <c r="B245" s="13"/>
      <c r="C245" s="13"/>
      <c r="D245" s="13"/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4"/>
      <c r="Z245" s="14"/>
      <c r="AA245" s="14"/>
      <c r="AB245" s="14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ht="12.75" customHeight="1" x14ac:dyDescent="0.2">
      <c r="A246" s="12"/>
      <c r="B246" s="13"/>
      <c r="C246" s="13"/>
      <c r="D246" s="13"/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4"/>
      <c r="Z246" s="14"/>
      <c r="AA246" s="14"/>
      <c r="AB246" s="14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ht="12.75" customHeight="1" x14ac:dyDescent="0.2">
      <c r="A247" s="12"/>
      <c r="B247" s="13"/>
      <c r="C247" s="13"/>
      <c r="D247" s="13"/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4"/>
      <c r="Z247" s="14"/>
      <c r="AA247" s="14"/>
      <c r="AB247" s="14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ht="12.75" customHeight="1" x14ac:dyDescent="0.2">
      <c r="A248" s="12"/>
      <c r="B248" s="13"/>
      <c r="C248" s="13"/>
      <c r="D248" s="13"/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4"/>
      <c r="Z248" s="14"/>
      <c r="AA248" s="14"/>
      <c r="AB248" s="14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ht="12.75" customHeight="1" x14ac:dyDescent="0.2">
      <c r="A249" s="12"/>
      <c r="B249" s="13"/>
      <c r="C249" s="13"/>
      <c r="D249" s="13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4"/>
      <c r="Z249" s="14"/>
      <c r="AA249" s="14"/>
      <c r="AB249" s="14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ht="12.75" customHeight="1" x14ac:dyDescent="0.2">
      <c r="A250" s="12"/>
      <c r="B250" s="13"/>
      <c r="C250" s="13"/>
      <c r="D250" s="13"/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4"/>
      <c r="Z250" s="14"/>
      <c r="AA250" s="14"/>
      <c r="AB250" s="14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ht="12.75" customHeight="1" x14ac:dyDescent="0.2">
      <c r="A251" s="12"/>
      <c r="B251" s="13"/>
      <c r="C251" s="13"/>
      <c r="D251" s="13"/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4"/>
      <c r="Z251" s="14"/>
      <c r="AA251" s="14"/>
      <c r="AB251" s="14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ht="12.75" customHeight="1" x14ac:dyDescent="0.2">
      <c r="A252" s="12"/>
      <c r="B252" s="13"/>
      <c r="C252" s="13"/>
      <c r="D252" s="13"/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4"/>
      <c r="Z252" s="14"/>
      <c r="AA252" s="14"/>
      <c r="AB252" s="14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ht="12.75" customHeight="1" x14ac:dyDescent="0.2">
      <c r="A253" s="12"/>
      <c r="B253" s="13"/>
      <c r="C253" s="13"/>
      <c r="D253" s="13"/>
      <c r="E253" s="14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4"/>
      <c r="Z253" s="14"/>
      <c r="AA253" s="14"/>
      <c r="AB253" s="14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ht="12.75" customHeight="1" x14ac:dyDescent="0.2">
      <c r="A254" s="12"/>
      <c r="B254" s="13"/>
      <c r="C254" s="13"/>
      <c r="D254" s="13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4"/>
      <c r="Z254" s="14"/>
      <c r="AA254" s="14"/>
      <c r="AB254" s="14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ht="12.75" customHeight="1" x14ac:dyDescent="0.2">
      <c r="A255" s="12"/>
      <c r="B255" s="13"/>
      <c r="C255" s="13"/>
      <c r="D255" s="13"/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4"/>
      <c r="Z255" s="14"/>
      <c r="AA255" s="14"/>
      <c r="AB255" s="14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ht="12.75" customHeight="1" x14ac:dyDescent="0.2">
      <c r="A256" s="12"/>
      <c r="B256" s="13"/>
      <c r="C256" s="13"/>
      <c r="D256" s="13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4"/>
      <c r="Z256" s="14"/>
      <c r="AA256" s="14"/>
      <c r="AB256" s="14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ht="12.75" customHeight="1" x14ac:dyDescent="0.2">
      <c r="A257" s="12"/>
      <c r="B257" s="13"/>
      <c r="C257" s="13"/>
      <c r="D257" s="13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4"/>
      <c r="Z257" s="14"/>
      <c r="AA257" s="14"/>
      <c r="AB257" s="14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ht="12.75" customHeight="1" x14ac:dyDescent="0.2">
      <c r="A258" s="12"/>
      <c r="B258" s="13"/>
      <c r="C258" s="13"/>
      <c r="D258" s="13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4"/>
      <c r="Z258" s="14"/>
      <c r="AA258" s="14"/>
      <c r="AB258" s="14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ht="12.75" customHeight="1" x14ac:dyDescent="0.2">
      <c r="A259" s="12"/>
      <c r="B259" s="13"/>
      <c r="C259" s="13"/>
      <c r="D259" s="13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4"/>
      <c r="Z259" s="14"/>
      <c r="AA259" s="14"/>
      <c r="AB259" s="14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ht="12.75" customHeight="1" x14ac:dyDescent="0.2">
      <c r="A260" s="12"/>
      <c r="B260" s="13"/>
      <c r="C260" s="13"/>
      <c r="D260" s="13"/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4"/>
      <c r="Z260" s="14"/>
      <c r="AA260" s="14"/>
      <c r="AB260" s="14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ht="12.75" customHeight="1" x14ac:dyDescent="0.2">
      <c r="A261" s="12"/>
      <c r="B261" s="13"/>
      <c r="C261" s="13"/>
      <c r="D261" s="13"/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4"/>
      <c r="Z261" s="14"/>
      <c r="AA261" s="14"/>
      <c r="AB261" s="14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ht="12.75" customHeight="1" x14ac:dyDescent="0.2">
      <c r="A262" s="12"/>
      <c r="B262" s="13"/>
      <c r="C262" s="13"/>
      <c r="D262" s="13"/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4"/>
      <c r="Z262" s="14"/>
      <c r="AA262" s="14"/>
      <c r="AB262" s="14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ht="12.75" customHeight="1" x14ac:dyDescent="0.2">
      <c r="A263" s="12"/>
      <c r="B263" s="13"/>
      <c r="C263" s="13"/>
      <c r="D263" s="13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4"/>
      <c r="Z263" s="14"/>
      <c r="AA263" s="14"/>
      <c r="AB263" s="14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ht="12.75" customHeight="1" x14ac:dyDescent="0.2">
      <c r="A264" s="12"/>
      <c r="B264" s="13"/>
      <c r="C264" s="13"/>
      <c r="D264" s="13"/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4"/>
      <c r="Z264" s="14"/>
      <c r="AA264" s="14"/>
      <c r="AB264" s="14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ht="12.75" customHeight="1" x14ac:dyDescent="0.2">
      <c r="A265" s="12"/>
      <c r="B265" s="13"/>
      <c r="C265" s="13"/>
      <c r="D265" s="13"/>
      <c r="E265" s="1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4"/>
      <c r="Z265" s="14"/>
      <c r="AA265" s="14"/>
      <c r="AB265" s="14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ht="12.75" customHeight="1" x14ac:dyDescent="0.2">
      <c r="A266" s="12"/>
      <c r="B266" s="13"/>
      <c r="C266" s="13"/>
      <c r="D266" s="13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4"/>
      <c r="Z266" s="14"/>
      <c r="AA266" s="14"/>
      <c r="AB266" s="14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ht="12.75" customHeight="1" x14ac:dyDescent="0.2">
      <c r="A267" s="12"/>
      <c r="B267" s="13"/>
      <c r="C267" s="13"/>
      <c r="D267" s="13"/>
      <c r="E267" s="14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4"/>
      <c r="Z267" s="14"/>
      <c r="AA267" s="14"/>
      <c r="AB267" s="14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ht="12.75" customHeight="1" x14ac:dyDescent="0.2">
      <c r="A268" s="12"/>
      <c r="B268" s="13"/>
      <c r="C268" s="13"/>
      <c r="D268" s="13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4"/>
      <c r="Z268" s="14"/>
      <c r="AA268" s="14"/>
      <c r="AB268" s="14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ht="12.75" customHeight="1" x14ac:dyDescent="0.2">
      <c r="A269" s="12"/>
      <c r="B269" s="13"/>
      <c r="C269" s="13"/>
      <c r="D269" s="13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4"/>
      <c r="Z269" s="14"/>
      <c r="AA269" s="14"/>
      <c r="AB269" s="14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ht="12.75" customHeight="1" x14ac:dyDescent="0.2">
      <c r="A270" s="12"/>
      <c r="B270" s="13"/>
      <c r="C270" s="13"/>
      <c r="D270" s="13"/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4"/>
      <c r="Z270" s="14"/>
      <c r="AA270" s="14"/>
      <c r="AB270" s="14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ht="12.75" customHeight="1" x14ac:dyDescent="0.2">
      <c r="A271" s="12"/>
      <c r="B271" s="13"/>
      <c r="C271" s="13"/>
      <c r="D271" s="13"/>
      <c r="E271" s="14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4"/>
      <c r="Z271" s="14"/>
      <c r="AA271" s="14"/>
      <c r="AB271" s="14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ht="12.75" customHeight="1" x14ac:dyDescent="0.2">
      <c r="A272" s="12"/>
      <c r="B272" s="13"/>
      <c r="C272" s="13"/>
      <c r="D272" s="13"/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4"/>
      <c r="Z272" s="14"/>
      <c r="AA272" s="14"/>
      <c r="AB272" s="14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ht="12.75" customHeight="1" x14ac:dyDescent="0.2">
      <c r="A273" s="12"/>
      <c r="B273" s="13"/>
      <c r="C273" s="13"/>
      <c r="D273" s="13"/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4"/>
      <c r="Z273" s="14"/>
      <c r="AA273" s="14"/>
      <c r="AB273" s="14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ht="12.75" customHeight="1" x14ac:dyDescent="0.2">
      <c r="A274" s="12"/>
      <c r="B274" s="13"/>
      <c r="C274" s="13"/>
      <c r="D274" s="13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4"/>
      <c r="Z274" s="14"/>
      <c r="AA274" s="14"/>
      <c r="AB274" s="14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ht="12.75" customHeight="1" x14ac:dyDescent="0.2">
      <c r="A275" s="12"/>
      <c r="B275" s="13"/>
      <c r="C275" s="13"/>
      <c r="D275" s="13"/>
      <c r="E275" s="14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4"/>
      <c r="Z275" s="14"/>
      <c r="AA275" s="14"/>
      <c r="AB275" s="14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ht="12.75" customHeight="1" x14ac:dyDescent="0.2">
      <c r="A276" s="12"/>
      <c r="B276" s="13"/>
      <c r="C276" s="13"/>
      <c r="D276" s="13"/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4"/>
      <c r="Z276" s="14"/>
      <c r="AA276" s="14"/>
      <c r="AB276" s="14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ht="12.75" customHeight="1" x14ac:dyDescent="0.2">
      <c r="A277" s="12"/>
      <c r="B277" s="13"/>
      <c r="C277" s="13"/>
      <c r="D277" s="13"/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4"/>
      <c r="Z277" s="14"/>
      <c r="AA277" s="14"/>
      <c r="AB277" s="14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ht="12.75" customHeight="1" x14ac:dyDescent="0.2">
      <c r="A278" s="12"/>
      <c r="B278" s="13"/>
      <c r="C278" s="13"/>
      <c r="D278" s="13"/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4"/>
      <c r="Z278" s="14"/>
      <c r="AA278" s="14"/>
      <c r="AB278" s="14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ht="12.75" customHeight="1" x14ac:dyDescent="0.2">
      <c r="A279" s="12"/>
      <c r="B279" s="13"/>
      <c r="C279" s="13"/>
      <c r="D279" s="13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4"/>
      <c r="Z279" s="14"/>
      <c r="AA279" s="14"/>
      <c r="AB279" s="14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ht="12.75" customHeight="1" x14ac:dyDescent="0.2">
      <c r="A280" s="12"/>
      <c r="B280" s="13"/>
      <c r="C280" s="13"/>
      <c r="D280" s="13"/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4"/>
      <c r="Z280" s="14"/>
      <c r="AA280" s="14"/>
      <c r="AB280" s="14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ht="12.75" customHeight="1" x14ac:dyDescent="0.2">
      <c r="A281" s="12"/>
      <c r="B281" s="13"/>
      <c r="C281" s="13"/>
      <c r="D281" s="13"/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4"/>
      <c r="Z281" s="14"/>
      <c r="AA281" s="14"/>
      <c r="AB281" s="14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ht="12.75" customHeight="1" x14ac:dyDescent="0.2">
      <c r="A282" s="12"/>
      <c r="B282" s="13"/>
      <c r="C282" s="13"/>
      <c r="D282" s="13"/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4"/>
      <c r="Z282" s="14"/>
      <c r="AA282" s="14"/>
      <c r="AB282" s="14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ht="12.75" customHeight="1" x14ac:dyDescent="0.2">
      <c r="A283" s="12"/>
      <c r="B283" s="13"/>
      <c r="C283" s="13"/>
      <c r="D283" s="13"/>
      <c r="E283" s="14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4"/>
      <c r="Z283" s="14"/>
      <c r="AA283" s="14"/>
      <c r="AB283" s="14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ht="12.75" customHeight="1" x14ac:dyDescent="0.2">
      <c r="A284" s="12"/>
      <c r="B284" s="13"/>
      <c r="C284" s="13"/>
      <c r="D284" s="13"/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4"/>
      <c r="Z284" s="14"/>
      <c r="AA284" s="14"/>
      <c r="AB284" s="14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ht="12.75" customHeight="1" x14ac:dyDescent="0.2">
      <c r="A285" s="12"/>
      <c r="B285" s="13"/>
      <c r="C285" s="13"/>
      <c r="D285" s="13"/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4"/>
      <c r="Z285" s="14"/>
      <c r="AA285" s="14"/>
      <c r="AB285" s="14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ht="12.75" customHeight="1" x14ac:dyDescent="0.2">
      <c r="A286" s="12"/>
      <c r="B286" s="13"/>
      <c r="C286" s="13"/>
      <c r="D286" s="13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4"/>
      <c r="Z286" s="14"/>
      <c r="AA286" s="14"/>
      <c r="AB286" s="14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ht="12.75" customHeight="1" x14ac:dyDescent="0.2">
      <c r="A287" s="12"/>
      <c r="B287" s="13"/>
      <c r="C287" s="13"/>
      <c r="D287" s="13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4"/>
      <c r="Z287" s="14"/>
      <c r="AA287" s="14"/>
      <c r="AB287" s="14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ht="12.75" customHeight="1" x14ac:dyDescent="0.2">
      <c r="A288" s="12"/>
      <c r="B288" s="13"/>
      <c r="C288" s="13"/>
      <c r="D288" s="13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4"/>
      <c r="Z288" s="14"/>
      <c r="AA288" s="14"/>
      <c r="AB288" s="14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ht="12.75" customHeight="1" x14ac:dyDescent="0.2">
      <c r="A289" s="12"/>
      <c r="B289" s="13"/>
      <c r="C289" s="13"/>
      <c r="D289" s="13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4"/>
      <c r="Z289" s="14"/>
      <c r="AA289" s="14"/>
      <c r="AB289" s="14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ht="12.75" customHeight="1" x14ac:dyDescent="0.2">
      <c r="A290" s="12"/>
      <c r="B290" s="13"/>
      <c r="C290" s="13"/>
      <c r="D290" s="13"/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4"/>
      <c r="Z290" s="14"/>
      <c r="AA290" s="14"/>
      <c r="AB290" s="14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ht="12.75" customHeight="1" x14ac:dyDescent="0.2">
      <c r="A291" s="12"/>
      <c r="B291" s="13"/>
      <c r="C291" s="13"/>
      <c r="D291" s="13"/>
      <c r="E291" s="14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4"/>
      <c r="Z291" s="14"/>
      <c r="AA291" s="14"/>
      <c r="AB291" s="14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ht="12.75" customHeight="1" x14ac:dyDescent="0.2">
      <c r="A292" s="12"/>
      <c r="B292" s="13"/>
      <c r="C292" s="13"/>
      <c r="D292" s="13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4"/>
      <c r="Z292" s="14"/>
      <c r="AA292" s="14"/>
      <c r="AB292" s="14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ht="12.75" customHeight="1" x14ac:dyDescent="0.2">
      <c r="A293" s="12"/>
      <c r="B293" s="13"/>
      <c r="C293" s="13"/>
      <c r="D293" s="13"/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4"/>
      <c r="Z293" s="14"/>
      <c r="AA293" s="14"/>
      <c r="AB293" s="14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ht="12.75" customHeight="1" x14ac:dyDescent="0.2">
      <c r="A294" s="12"/>
      <c r="B294" s="13"/>
      <c r="C294" s="13"/>
      <c r="D294" s="13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4"/>
      <c r="Z294" s="14"/>
      <c r="AA294" s="14"/>
      <c r="AB294" s="14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ht="12.75" customHeight="1" x14ac:dyDescent="0.2">
      <c r="A295" s="12"/>
      <c r="B295" s="13"/>
      <c r="C295" s="13"/>
      <c r="D295" s="13"/>
      <c r="E295" s="14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4"/>
      <c r="Z295" s="14"/>
      <c r="AA295" s="14"/>
      <c r="AB295" s="14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ht="12.75" customHeight="1" x14ac:dyDescent="0.2">
      <c r="A296" s="12"/>
      <c r="B296" s="13"/>
      <c r="C296" s="13"/>
      <c r="D296" s="13"/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4"/>
      <c r="Z296" s="14"/>
      <c r="AA296" s="14"/>
      <c r="AB296" s="14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ht="12.75" customHeight="1" x14ac:dyDescent="0.2">
      <c r="A297" s="12"/>
      <c r="B297" s="13"/>
      <c r="C297" s="13"/>
      <c r="D297" s="13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4"/>
      <c r="Z297" s="14"/>
      <c r="AA297" s="14"/>
      <c r="AB297" s="14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ht="12.75" customHeight="1" x14ac:dyDescent="0.2">
      <c r="A298" s="12"/>
      <c r="B298" s="13"/>
      <c r="C298" s="13"/>
      <c r="D298" s="13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4"/>
      <c r="Z298" s="14"/>
      <c r="AA298" s="14"/>
      <c r="AB298" s="14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ht="12.75" customHeight="1" x14ac:dyDescent="0.2">
      <c r="A299" s="12"/>
      <c r="B299" s="13"/>
      <c r="C299" s="13"/>
      <c r="D299" s="13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4"/>
      <c r="Z299" s="14"/>
      <c r="AA299" s="14"/>
      <c r="AB299" s="14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ht="12.75" customHeight="1" x14ac:dyDescent="0.2">
      <c r="A300" s="12"/>
      <c r="B300" s="13"/>
      <c r="C300" s="13"/>
      <c r="D300" s="13"/>
      <c r="E300" s="14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4"/>
      <c r="Z300" s="14"/>
      <c r="AA300" s="14"/>
      <c r="AB300" s="14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ht="12.75" customHeight="1" x14ac:dyDescent="0.2">
      <c r="A301" s="12"/>
      <c r="B301" s="13"/>
      <c r="C301" s="13"/>
      <c r="D301" s="13"/>
      <c r="E301" s="14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4"/>
      <c r="Z301" s="14"/>
      <c r="AA301" s="14"/>
      <c r="AB301" s="14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ht="12.75" customHeight="1" x14ac:dyDescent="0.2">
      <c r="A302" s="12"/>
      <c r="B302" s="13"/>
      <c r="C302" s="13"/>
      <c r="D302" s="13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4"/>
      <c r="Z302" s="14"/>
      <c r="AA302" s="14"/>
      <c r="AB302" s="14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ht="12.75" customHeight="1" x14ac:dyDescent="0.2">
      <c r="A303" s="12"/>
      <c r="B303" s="13"/>
      <c r="C303" s="13"/>
      <c r="D303" s="13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4"/>
      <c r="Z303" s="14"/>
      <c r="AA303" s="14"/>
      <c r="AB303" s="14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ht="12.75" customHeight="1" x14ac:dyDescent="0.2">
      <c r="A304" s="12"/>
      <c r="B304" s="13"/>
      <c r="C304" s="13"/>
      <c r="D304" s="13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4"/>
      <c r="Z304" s="14"/>
      <c r="AA304" s="14"/>
      <c r="AB304" s="14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ht="12.75" customHeight="1" x14ac:dyDescent="0.2">
      <c r="A305" s="12"/>
      <c r="B305" s="13"/>
      <c r="C305" s="13"/>
      <c r="D305" s="13"/>
      <c r="E305" s="14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4"/>
      <c r="Z305" s="14"/>
      <c r="AA305" s="14"/>
      <c r="AB305" s="14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ht="12.75" customHeight="1" x14ac:dyDescent="0.2">
      <c r="A306" s="12"/>
      <c r="B306" s="13"/>
      <c r="C306" s="13"/>
      <c r="D306" s="13"/>
      <c r="E306" s="14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4"/>
      <c r="Z306" s="14"/>
      <c r="AA306" s="14"/>
      <c r="AB306" s="14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ht="12.75" customHeight="1" x14ac:dyDescent="0.2">
      <c r="A307" s="12"/>
      <c r="B307" s="13"/>
      <c r="C307" s="13"/>
      <c r="D307" s="13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4"/>
      <c r="Z307" s="14"/>
      <c r="AA307" s="14"/>
      <c r="AB307" s="14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ht="12.75" customHeight="1" x14ac:dyDescent="0.2">
      <c r="A308" s="12"/>
      <c r="B308" s="13"/>
      <c r="C308" s="13"/>
      <c r="D308" s="13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4"/>
      <c r="Z308" s="14"/>
      <c r="AA308" s="14"/>
      <c r="AB308" s="14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ht="12.75" customHeight="1" x14ac:dyDescent="0.2">
      <c r="A309" s="12"/>
      <c r="B309" s="13"/>
      <c r="C309" s="13"/>
      <c r="D309" s="13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4"/>
      <c r="Z309" s="14"/>
      <c r="AA309" s="14"/>
      <c r="AB309" s="14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ht="12.75" customHeight="1" x14ac:dyDescent="0.2">
      <c r="A310" s="12"/>
      <c r="B310" s="13"/>
      <c r="C310" s="13"/>
      <c r="D310" s="13"/>
      <c r="E310" s="14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4"/>
      <c r="Z310" s="14"/>
      <c r="AA310" s="14"/>
      <c r="AB310" s="14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ht="12.75" customHeight="1" x14ac:dyDescent="0.2">
      <c r="A311" s="12"/>
      <c r="B311" s="13"/>
      <c r="C311" s="13"/>
      <c r="D311" s="13"/>
      <c r="E311" s="14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4"/>
      <c r="Z311" s="14"/>
      <c r="AA311" s="14"/>
      <c r="AB311" s="14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ht="12.75" customHeight="1" x14ac:dyDescent="0.2">
      <c r="A312" s="12"/>
      <c r="B312" s="13"/>
      <c r="C312" s="13"/>
      <c r="D312" s="13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4"/>
      <c r="Z312" s="14"/>
      <c r="AA312" s="14"/>
      <c r="AB312" s="14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ht="12.75" customHeight="1" x14ac:dyDescent="0.2">
      <c r="A313" s="12"/>
      <c r="B313" s="13"/>
      <c r="C313" s="13"/>
      <c r="D313" s="13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4"/>
      <c r="Z313" s="14"/>
      <c r="AA313" s="14"/>
      <c r="AB313" s="14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ht="12.75" customHeight="1" x14ac:dyDescent="0.2">
      <c r="A314" s="12"/>
      <c r="B314" s="13"/>
      <c r="C314" s="13"/>
      <c r="D314" s="13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4"/>
      <c r="Z314" s="14"/>
      <c r="AA314" s="14"/>
      <c r="AB314" s="14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ht="12.75" customHeight="1" x14ac:dyDescent="0.2">
      <c r="A315" s="12"/>
      <c r="B315" s="13"/>
      <c r="C315" s="13"/>
      <c r="D315" s="13"/>
      <c r="E315" s="14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4"/>
      <c r="Z315" s="14"/>
      <c r="AA315" s="14"/>
      <c r="AB315" s="14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ht="12.75" customHeight="1" x14ac:dyDescent="0.2">
      <c r="A316" s="12"/>
      <c r="B316" s="13"/>
      <c r="C316" s="13"/>
      <c r="D316" s="13"/>
      <c r="E316" s="14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4"/>
      <c r="Z316" s="14"/>
      <c r="AA316" s="14"/>
      <c r="AB316" s="14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ht="12.75" customHeight="1" x14ac:dyDescent="0.2">
      <c r="A317" s="12"/>
      <c r="B317" s="13"/>
      <c r="C317" s="13"/>
      <c r="D317" s="13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4"/>
      <c r="Z317" s="14"/>
      <c r="AA317" s="14"/>
      <c r="AB317" s="14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ht="12.75" customHeight="1" x14ac:dyDescent="0.2">
      <c r="A318" s="12"/>
      <c r="B318" s="13"/>
      <c r="C318" s="13"/>
      <c r="D318" s="13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4"/>
      <c r="Z318" s="14"/>
      <c r="AA318" s="14"/>
      <c r="AB318" s="14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ht="12.75" customHeight="1" x14ac:dyDescent="0.2">
      <c r="A319" s="12"/>
      <c r="B319" s="13"/>
      <c r="C319" s="13"/>
      <c r="D319" s="13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4"/>
      <c r="Z319" s="14"/>
      <c r="AA319" s="14"/>
      <c r="AB319" s="14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ht="12.75" customHeight="1" x14ac:dyDescent="0.2">
      <c r="A320" s="12"/>
      <c r="B320" s="13"/>
      <c r="C320" s="13"/>
      <c r="D320" s="13"/>
      <c r="E320" s="14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4"/>
      <c r="Z320" s="14"/>
      <c r="AA320" s="14"/>
      <c r="AB320" s="14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ht="12.75" customHeight="1" x14ac:dyDescent="0.2">
      <c r="A321" s="12"/>
      <c r="B321" s="13"/>
      <c r="C321" s="13"/>
      <c r="D321" s="13"/>
      <c r="E321" s="14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4"/>
      <c r="Z321" s="14"/>
      <c r="AA321" s="14"/>
      <c r="AB321" s="14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ht="12.75" customHeight="1" x14ac:dyDescent="0.2">
      <c r="A322" s="12"/>
      <c r="B322" s="13"/>
      <c r="C322" s="13"/>
      <c r="D322" s="13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4"/>
      <c r="Z322" s="14"/>
      <c r="AA322" s="14"/>
      <c r="AB322" s="14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ht="12.75" customHeight="1" x14ac:dyDescent="0.2">
      <c r="A323" s="12"/>
      <c r="B323" s="13"/>
      <c r="C323" s="13"/>
      <c r="D323" s="13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4"/>
      <c r="Z323" s="14"/>
      <c r="AA323" s="14"/>
      <c r="AB323" s="14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ht="12.75" customHeight="1" x14ac:dyDescent="0.2">
      <c r="A324" s="12"/>
      <c r="B324" s="13"/>
      <c r="C324" s="13"/>
      <c r="D324" s="13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4"/>
      <c r="Z324" s="14"/>
      <c r="AA324" s="14"/>
      <c r="AB324" s="14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ht="12.75" customHeight="1" x14ac:dyDescent="0.2">
      <c r="A325" s="12"/>
      <c r="B325" s="13"/>
      <c r="C325" s="13"/>
      <c r="D325" s="13"/>
      <c r="E325" s="14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4"/>
      <c r="Z325" s="14"/>
      <c r="AA325" s="14"/>
      <c r="AB325" s="14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ht="12.75" customHeight="1" x14ac:dyDescent="0.2">
      <c r="A326" s="12"/>
      <c r="B326" s="13"/>
      <c r="C326" s="13"/>
      <c r="D326" s="13"/>
      <c r="E326" s="14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4"/>
      <c r="Z326" s="14"/>
      <c r="AA326" s="14"/>
      <c r="AB326" s="14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ht="12.75" customHeight="1" x14ac:dyDescent="0.2">
      <c r="A327" s="12"/>
      <c r="B327" s="13"/>
      <c r="C327" s="13"/>
      <c r="D327" s="13"/>
      <c r="E327" s="14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4"/>
      <c r="Z327" s="14"/>
      <c r="AA327" s="14"/>
      <c r="AB327" s="14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ht="12.75" customHeight="1" x14ac:dyDescent="0.2">
      <c r="A328" s="12"/>
      <c r="B328" s="13"/>
      <c r="C328" s="13"/>
      <c r="D328" s="13"/>
      <c r="E328" s="14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4"/>
      <c r="Z328" s="14"/>
      <c r="AA328" s="14"/>
      <c r="AB328" s="14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ht="12.75" customHeight="1" x14ac:dyDescent="0.2">
      <c r="A329" s="12"/>
      <c r="B329" s="13"/>
      <c r="C329" s="13"/>
      <c r="D329" s="13"/>
      <c r="E329" s="14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4"/>
      <c r="Z329" s="14"/>
      <c r="AA329" s="14"/>
      <c r="AB329" s="14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ht="12.75" customHeight="1" x14ac:dyDescent="0.2">
      <c r="A330" s="12"/>
      <c r="B330" s="13"/>
      <c r="C330" s="13"/>
      <c r="D330" s="13"/>
      <c r="E330" s="14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4"/>
      <c r="Z330" s="14"/>
      <c r="AA330" s="14"/>
      <c r="AB330" s="14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ht="12.75" customHeight="1" x14ac:dyDescent="0.2">
      <c r="A331" s="12"/>
      <c r="B331" s="13"/>
      <c r="C331" s="13"/>
      <c r="D331" s="13"/>
      <c r="E331" s="14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4"/>
      <c r="Z331" s="14"/>
      <c r="AA331" s="14"/>
      <c r="AB331" s="14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ht="12.75" customHeight="1" x14ac:dyDescent="0.2">
      <c r="A332" s="12"/>
      <c r="B332" s="13"/>
      <c r="C332" s="13"/>
      <c r="D332" s="13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4"/>
      <c r="Z332" s="14"/>
      <c r="AA332" s="14"/>
      <c r="AB332" s="14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ht="12.75" customHeight="1" x14ac:dyDescent="0.2">
      <c r="A333" s="12"/>
      <c r="B333" s="13"/>
      <c r="C333" s="13"/>
      <c r="D333" s="13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4"/>
      <c r="Z333" s="14"/>
      <c r="AA333" s="14"/>
      <c r="AB333" s="14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ht="12.75" customHeight="1" x14ac:dyDescent="0.2">
      <c r="A334" s="12"/>
      <c r="B334" s="13"/>
      <c r="C334" s="13"/>
      <c r="D334" s="13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4"/>
      <c r="Z334" s="14"/>
      <c r="AA334" s="14"/>
      <c r="AB334" s="14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ht="12.75" customHeight="1" x14ac:dyDescent="0.2">
      <c r="A335" s="12"/>
      <c r="B335" s="13"/>
      <c r="C335" s="13"/>
      <c r="D335" s="13"/>
      <c r="E335" s="14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4"/>
      <c r="Z335" s="14"/>
      <c r="AA335" s="14"/>
      <c r="AB335" s="14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ht="12.75" customHeight="1" x14ac:dyDescent="0.2">
      <c r="A336" s="12"/>
      <c r="B336" s="13"/>
      <c r="C336" s="13"/>
      <c r="D336" s="13"/>
      <c r="E336" s="14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4"/>
      <c r="Z336" s="14"/>
      <c r="AA336" s="14"/>
      <c r="AB336" s="14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ht="12.75" customHeight="1" x14ac:dyDescent="0.2">
      <c r="A337" s="12"/>
      <c r="B337" s="13"/>
      <c r="C337" s="13"/>
      <c r="D337" s="13"/>
      <c r="E337" s="14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4"/>
      <c r="Z337" s="14"/>
      <c r="AA337" s="14"/>
      <c r="AB337" s="14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ht="12.75" customHeight="1" x14ac:dyDescent="0.2">
      <c r="A338" s="12"/>
      <c r="B338" s="13"/>
      <c r="C338" s="13"/>
      <c r="D338" s="13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4"/>
      <c r="Z338" s="14"/>
      <c r="AA338" s="14"/>
      <c r="AB338" s="14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ht="12.75" customHeight="1" x14ac:dyDescent="0.2">
      <c r="A339" s="12"/>
      <c r="B339" s="13"/>
      <c r="C339" s="13"/>
      <c r="D339" s="13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4"/>
      <c r="Z339" s="14"/>
      <c r="AA339" s="14"/>
      <c r="AB339" s="14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ht="12.75" customHeight="1" x14ac:dyDescent="0.2">
      <c r="A340" s="12"/>
      <c r="B340" s="13"/>
      <c r="C340" s="13"/>
      <c r="D340" s="13"/>
      <c r="E340" s="14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4"/>
      <c r="Z340" s="14"/>
      <c r="AA340" s="14"/>
      <c r="AB340" s="14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ht="12.75" customHeight="1" x14ac:dyDescent="0.2">
      <c r="A341" s="12"/>
      <c r="B341" s="13"/>
      <c r="C341" s="13"/>
      <c r="D341" s="13"/>
      <c r="E341" s="14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4"/>
      <c r="Z341" s="14"/>
      <c r="AA341" s="14"/>
      <c r="AB341" s="14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ht="12.75" customHeight="1" x14ac:dyDescent="0.2">
      <c r="A342" s="12"/>
      <c r="B342" s="13"/>
      <c r="C342" s="13"/>
      <c r="D342" s="13"/>
      <c r="E342" s="14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4"/>
      <c r="Z342" s="14"/>
      <c r="AA342" s="14"/>
      <c r="AB342" s="14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ht="12.75" customHeight="1" x14ac:dyDescent="0.2">
      <c r="A343" s="12"/>
      <c r="B343" s="13"/>
      <c r="C343" s="13"/>
      <c r="D343" s="13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4"/>
      <c r="Z343" s="14"/>
      <c r="AA343" s="14"/>
      <c r="AB343" s="14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ht="12.75" customHeight="1" x14ac:dyDescent="0.2">
      <c r="A344" s="12"/>
      <c r="B344" s="13"/>
      <c r="C344" s="13"/>
      <c r="D344" s="13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4"/>
      <c r="Z344" s="14"/>
      <c r="AA344" s="14"/>
      <c r="AB344" s="14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ht="12.75" customHeight="1" x14ac:dyDescent="0.2">
      <c r="A345" s="12"/>
      <c r="B345" s="13"/>
      <c r="C345" s="13"/>
      <c r="D345" s="13"/>
      <c r="E345" s="14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4"/>
      <c r="Z345" s="14"/>
      <c r="AA345" s="14"/>
      <c r="AB345" s="14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ht="12.75" customHeight="1" x14ac:dyDescent="0.2">
      <c r="A346" s="12"/>
      <c r="B346" s="13"/>
      <c r="C346" s="13"/>
      <c r="D346" s="13"/>
      <c r="E346" s="14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4"/>
      <c r="Z346" s="14"/>
      <c r="AA346" s="14"/>
      <c r="AB346" s="14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ht="12.75" customHeight="1" x14ac:dyDescent="0.2">
      <c r="A347" s="12"/>
      <c r="B347" s="13"/>
      <c r="C347" s="13"/>
      <c r="D347" s="13"/>
      <c r="E347" s="14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4"/>
      <c r="Z347" s="14"/>
      <c r="AA347" s="14"/>
      <c r="AB347" s="14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ht="12.75" customHeight="1" x14ac:dyDescent="0.2">
      <c r="A348" s="12"/>
      <c r="B348" s="13"/>
      <c r="C348" s="13"/>
      <c r="D348" s="13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4"/>
      <c r="Z348" s="14"/>
      <c r="AA348" s="14"/>
      <c r="AB348" s="14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ht="12.75" customHeight="1" x14ac:dyDescent="0.2">
      <c r="A349" s="12"/>
      <c r="B349" s="13"/>
      <c r="C349" s="13"/>
      <c r="D349" s="13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4"/>
      <c r="Z349" s="14"/>
      <c r="AA349" s="14"/>
      <c r="AB349" s="14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ht="12.75" customHeight="1" x14ac:dyDescent="0.2">
      <c r="A350" s="12"/>
      <c r="B350" s="13"/>
      <c r="C350" s="13"/>
      <c r="D350" s="13"/>
      <c r="E350" s="14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4"/>
      <c r="Z350" s="14"/>
      <c r="AA350" s="14"/>
      <c r="AB350" s="14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ht="12.75" customHeight="1" x14ac:dyDescent="0.2">
      <c r="A351" s="12"/>
      <c r="B351" s="13"/>
      <c r="C351" s="13"/>
      <c r="D351" s="13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4"/>
      <c r="Z351" s="14"/>
      <c r="AA351" s="14"/>
      <c r="AB351" s="14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ht="12.75" customHeight="1" x14ac:dyDescent="0.2">
      <c r="A352" s="12"/>
      <c r="B352" s="13"/>
      <c r="C352" s="13"/>
      <c r="D352" s="13"/>
      <c r="E352" s="14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4"/>
      <c r="Z352" s="14"/>
      <c r="AA352" s="14"/>
      <c r="AB352" s="14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ht="12.75" customHeight="1" x14ac:dyDescent="0.2">
      <c r="A353" s="12"/>
      <c r="B353" s="13"/>
      <c r="C353" s="13"/>
      <c r="D353" s="13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4"/>
      <c r="Z353" s="14"/>
      <c r="AA353" s="14"/>
      <c r="AB353" s="14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ht="12.75" customHeight="1" x14ac:dyDescent="0.2">
      <c r="A354" s="12"/>
      <c r="B354" s="13"/>
      <c r="C354" s="13"/>
      <c r="D354" s="13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4"/>
      <c r="Z354" s="14"/>
      <c r="AA354" s="14"/>
      <c r="AB354" s="14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ht="12.75" customHeight="1" x14ac:dyDescent="0.2">
      <c r="A355" s="12"/>
      <c r="B355" s="13"/>
      <c r="C355" s="13"/>
      <c r="D355" s="13"/>
      <c r="E355" s="14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4"/>
      <c r="Z355" s="14"/>
      <c r="AA355" s="14"/>
      <c r="AB355" s="14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ht="12.75" customHeight="1" x14ac:dyDescent="0.2">
      <c r="A356" s="12"/>
      <c r="B356" s="13"/>
      <c r="C356" s="13"/>
      <c r="D356" s="13"/>
      <c r="E356" s="14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4"/>
      <c r="Z356" s="14"/>
      <c r="AA356" s="14"/>
      <c r="AB356" s="14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ht="12.75" customHeight="1" x14ac:dyDescent="0.2">
      <c r="A357" s="12"/>
      <c r="B357" s="13"/>
      <c r="C357" s="13"/>
      <c r="D357" s="13"/>
      <c r="E357" s="14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4"/>
      <c r="Z357" s="14"/>
      <c r="AA357" s="14"/>
      <c r="AB357" s="14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ht="12.75" customHeight="1" x14ac:dyDescent="0.2">
      <c r="A358" s="12"/>
      <c r="B358" s="13"/>
      <c r="C358" s="13"/>
      <c r="D358" s="13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4"/>
      <c r="Z358" s="14"/>
      <c r="AA358" s="14"/>
      <c r="AB358" s="14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ht="12.75" customHeight="1" x14ac:dyDescent="0.2">
      <c r="A359" s="12"/>
      <c r="B359" s="13"/>
      <c r="C359" s="13"/>
      <c r="D359" s="13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4"/>
      <c r="Z359" s="14"/>
      <c r="AA359" s="14"/>
      <c r="AB359" s="14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ht="12.75" customHeight="1" x14ac:dyDescent="0.2">
      <c r="A360" s="12"/>
      <c r="B360" s="13"/>
      <c r="C360" s="13"/>
      <c r="D360" s="13"/>
      <c r="E360" s="14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4"/>
      <c r="Z360" s="14"/>
      <c r="AA360" s="14"/>
      <c r="AB360" s="14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ht="12.75" customHeight="1" x14ac:dyDescent="0.2">
      <c r="A361" s="12"/>
      <c r="B361" s="13"/>
      <c r="C361" s="13"/>
      <c r="D361" s="13"/>
      <c r="E361" s="14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4"/>
      <c r="Z361" s="14"/>
      <c r="AA361" s="14"/>
      <c r="AB361" s="14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ht="12.75" customHeight="1" x14ac:dyDescent="0.2">
      <c r="A362" s="12"/>
      <c r="B362" s="13"/>
      <c r="C362" s="13"/>
      <c r="D362" s="13"/>
      <c r="E362" s="14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4"/>
      <c r="Z362" s="14"/>
      <c r="AA362" s="14"/>
      <c r="AB362" s="14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ht="12.75" customHeight="1" x14ac:dyDescent="0.2">
      <c r="A363" s="12"/>
      <c r="B363" s="13"/>
      <c r="C363" s="13"/>
      <c r="D363" s="13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4"/>
      <c r="Z363" s="14"/>
      <c r="AA363" s="14"/>
      <c r="AB363" s="14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ht="12.75" customHeight="1" x14ac:dyDescent="0.2">
      <c r="A364" s="12"/>
      <c r="B364" s="13"/>
      <c r="C364" s="13"/>
      <c r="D364" s="13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4"/>
      <c r="Z364" s="14"/>
      <c r="AA364" s="14"/>
      <c r="AB364" s="14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ht="12.75" customHeight="1" x14ac:dyDescent="0.2">
      <c r="A365" s="12"/>
      <c r="B365" s="13"/>
      <c r="C365" s="13"/>
      <c r="D365" s="13"/>
      <c r="E365" s="14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4"/>
      <c r="Z365" s="14"/>
      <c r="AA365" s="14"/>
      <c r="AB365" s="14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ht="12.75" customHeight="1" x14ac:dyDescent="0.2">
      <c r="A366" s="12"/>
      <c r="B366" s="13"/>
      <c r="C366" s="13"/>
      <c r="D366" s="13"/>
      <c r="E366" s="14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4"/>
      <c r="Z366" s="14"/>
      <c r="AA366" s="14"/>
      <c r="AB366" s="14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ht="12.75" customHeight="1" x14ac:dyDescent="0.2">
      <c r="A367" s="12"/>
      <c r="B367" s="13"/>
      <c r="C367" s="13"/>
      <c r="D367" s="13"/>
      <c r="E367" s="14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4"/>
      <c r="Z367" s="14"/>
      <c r="AA367" s="14"/>
      <c r="AB367" s="14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ht="12.75" customHeight="1" x14ac:dyDescent="0.2">
      <c r="A368" s="12"/>
      <c r="B368" s="13"/>
      <c r="C368" s="13"/>
      <c r="D368" s="13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4"/>
      <c r="Z368" s="14"/>
      <c r="AA368" s="14"/>
      <c r="AB368" s="14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ht="12.75" customHeight="1" x14ac:dyDescent="0.2">
      <c r="A369" s="12"/>
      <c r="B369" s="13"/>
      <c r="C369" s="13"/>
      <c r="D369" s="13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4"/>
      <c r="Z369" s="14"/>
      <c r="AA369" s="14"/>
      <c r="AB369" s="14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ht="12.75" customHeight="1" x14ac:dyDescent="0.2">
      <c r="A370" s="12"/>
      <c r="B370" s="13"/>
      <c r="C370" s="13"/>
      <c r="D370" s="13"/>
      <c r="E370" s="14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4"/>
      <c r="Z370" s="14"/>
      <c r="AA370" s="14"/>
      <c r="AB370" s="14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ht="12.75" customHeight="1" x14ac:dyDescent="0.2">
      <c r="A371" s="12"/>
      <c r="B371" s="13"/>
      <c r="C371" s="13"/>
      <c r="D371" s="13"/>
      <c r="E371" s="14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4"/>
      <c r="Z371" s="14"/>
      <c r="AA371" s="14"/>
      <c r="AB371" s="14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ht="12.75" customHeight="1" x14ac:dyDescent="0.2">
      <c r="A372" s="12"/>
      <c r="B372" s="13"/>
      <c r="C372" s="13"/>
      <c r="D372" s="13"/>
      <c r="E372" s="14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4"/>
      <c r="Z372" s="14"/>
      <c r="AA372" s="14"/>
      <c r="AB372" s="14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ht="12.75" customHeight="1" x14ac:dyDescent="0.2">
      <c r="A373" s="12"/>
      <c r="B373" s="13"/>
      <c r="C373" s="13"/>
      <c r="D373" s="13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4"/>
      <c r="Z373" s="14"/>
      <c r="AA373" s="14"/>
      <c r="AB373" s="14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ht="12.75" customHeight="1" x14ac:dyDescent="0.2">
      <c r="A374" s="12"/>
      <c r="B374" s="13"/>
      <c r="C374" s="13"/>
      <c r="D374" s="13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4"/>
      <c r="Z374" s="14"/>
      <c r="AA374" s="14"/>
      <c r="AB374" s="14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ht="12.75" customHeight="1" x14ac:dyDescent="0.2">
      <c r="A375" s="12"/>
      <c r="B375" s="13"/>
      <c r="C375" s="13"/>
      <c r="D375" s="13"/>
      <c r="E375" s="14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4"/>
      <c r="Z375" s="14"/>
      <c r="AA375" s="14"/>
      <c r="AB375" s="14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ht="12.75" customHeight="1" x14ac:dyDescent="0.2">
      <c r="A376" s="12"/>
      <c r="B376" s="13"/>
      <c r="C376" s="13"/>
      <c r="D376" s="13"/>
      <c r="E376" s="14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4"/>
      <c r="Z376" s="14"/>
      <c r="AA376" s="14"/>
      <c r="AB376" s="14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ht="12.75" customHeight="1" x14ac:dyDescent="0.2">
      <c r="A377" s="12"/>
      <c r="B377" s="13"/>
      <c r="C377" s="13"/>
      <c r="D377" s="13"/>
      <c r="E377" s="14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4"/>
      <c r="Z377" s="14"/>
      <c r="AA377" s="14"/>
      <c r="AB377" s="14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ht="12.75" customHeight="1" x14ac:dyDescent="0.2">
      <c r="A378" s="12"/>
      <c r="B378" s="13"/>
      <c r="C378" s="13"/>
      <c r="D378" s="13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4"/>
      <c r="Z378" s="14"/>
      <c r="AA378" s="14"/>
      <c r="AB378" s="14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ht="12.75" customHeight="1" x14ac:dyDescent="0.2">
      <c r="A379" s="12"/>
      <c r="B379" s="13"/>
      <c r="C379" s="13"/>
      <c r="D379" s="13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4"/>
      <c r="Z379" s="14"/>
      <c r="AA379" s="14"/>
      <c r="AB379" s="14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ht="12.75" customHeight="1" x14ac:dyDescent="0.2">
      <c r="A380" s="12"/>
      <c r="B380" s="13"/>
      <c r="C380" s="13"/>
      <c r="D380" s="13"/>
      <c r="E380" s="14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4"/>
      <c r="Z380" s="14"/>
      <c r="AA380" s="14"/>
      <c r="AB380" s="14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ht="12.75" customHeight="1" x14ac:dyDescent="0.2">
      <c r="A381" s="12"/>
      <c r="B381" s="13"/>
      <c r="C381" s="13"/>
      <c r="D381" s="13"/>
      <c r="E381" s="14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4"/>
      <c r="Z381" s="14"/>
      <c r="AA381" s="14"/>
      <c r="AB381" s="14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ht="12.75" customHeight="1" x14ac:dyDescent="0.2">
      <c r="A382" s="12"/>
      <c r="B382" s="13"/>
      <c r="C382" s="13"/>
      <c r="D382" s="13"/>
      <c r="E382" s="14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4"/>
      <c r="Z382" s="14"/>
      <c r="AA382" s="14"/>
      <c r="AB382" s="14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ht="12.75" customHeight="1" x14ac:dyDescent="0.2">
      <c r="A383" s="12"/>
      <c r="B383" s="13"/>
      <c r="C383" s="13"/>
      <c r="D383" s="13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4"/>
      <c r="Z383" s="14"/>
      <c r="AA383" s="14"/>
      <c r="AB383" s="14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ht="12.75" customHeight="1" x14ac:dyDescent="0.2">
      <c r="A384" s="12"/>
      <c r="B384" s="13"/>
      <c r="C384" s="13"/>
      <c r="D384" s="13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4"/>
      <c r="Z384" s="14"/>
      <c r="AA384" s="14"/>
      <c r="AB384" s="14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ht="12.75" customHeight="1" x14ac:dyDescent="0.2">
      <c r="A385" s="12"/>
      <c r="B385" s="13"/>
      <c r="C385" s="13"/>
      <c r="D385" s="13"/>
      <c r="E385" s="14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4"/>
      <c r="Z385" s="14"/>
      <c r="AA385" s="14"/>
      <c r="AB385" s="14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ht="12.75" customHeight="1" x14ac:dyDescent="0.2">
      <c r="A386" s="12"/>
      <c r="B386" s="13"/>
      <c r="C386" s="13"/>
      <c r="D386" s="13"/>
      <c r="E386" s="14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4"/>
      <c r="Z386" s="14"/>
      <c r="AA386" s="14"/>
      <c r="AB386" s="14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ht="12.75" customHeight="1" x14ac:dyDescent="0.2">
      <c r="A387" s="12"/>
      <c r="B387" s="13"/>
      <c r="C387" s="13"/>
      <c r="D387" s="13"/>
      <c r="E387" s="14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4"/>
      <c r="Z387" s="14"/>
      <c r="AA387" s="14"/>
      <c r="AB387" s="14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ht="12.75" customHeight="1" x14ac:dyDescent="0.2">
      <c r="A388" s="12"/>
      <c r="B388" s="13"/>
      <c r="C388" s="13"/>
      <c r="D388" s="13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4"/>
      <c r="Z388" s="14"/>
      <c r="AA388" s="14"/>
      <c r="AB388" s="14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ht="12.75" customHeight="1" x14ac:dyDescent="0.2">
      <c r="A389" s="12"/>
      <c r="B389" s="13"/>
      <c r="C389" s="13"/>
      <c r="D389" s="13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4"/>
      <c r="Z389" s="14"/>
      <c r="AA389" s="14"/>
      <c r="AB389" s="14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ht="12.75" customHeight="1" x14ac:dyDescent="0.2">
      <c r="A390" s="12"/>
      <c r="B390" s="13"/>
      <c r="C390" s="13"/>
      <c r="D390" s="13"/>
      <c r="E390" s="14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4"/>
      <c r="Z390" s="14"/>
      <c r="AA390" s="14"/>
      <c r="AB390" s="14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ht="12.75" customHeight="1" x14ac:dyDescent="0.2">
      <c r="A391" s="12"/>
      <c r="B391" s="13"/>
      <c r="C391" s="13"/>
      <c r="D391" s="13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4"/>
      <c r="Z391" s="14"/>
      <c r="AA391" s="14"/>
      <c r="AB391" s="14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ht="12.75" customHeight="1" x14ac:dyDescent="0.2">
      <c r="A392" s="12"/>
      <c r="B392" s="13"/>
      <c r="C392" s="13"/>
      <c r="D392" s="13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4"/>
      <c r="Z392" s="14"/>
      <c r="AA392" s="14"/>
      <c r="AB392" s="14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ht="12.75" customHeight="1" x14ac:dyDescent="0.2">
      <c r="A393" s="12"/>
      <c r="B393" s="13"/>
      <c r="C393" s="13"/>
      <c r="D393" s="13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4"/>
      <c r="Z393" s="14"/>
      <c r="AA393" s="14"/>
      <c r="AB393" s="14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ht="12.75" customHeight="1" x14ac:dyDescent="0.2">
      <c r="A394" s="12"/>
      <c r="B394" s="13"/>
      <c r="C394" s="13"/>
      <c r="D394" s="13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4"/>
      <c r="Z394" s="14"/>
      <c r="AA394" s="14"/>
      <c r="AB394" s="14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ht="12.75" customHeight="1" x14ac:dyDescent="0.2">
      <c r="A395" s="12"/>
      <c r="B395" s="13"/>
      <c r="C395" s="13"/>
      <c r="D395" s="13"/>
      <c r="E395" s="14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4"/>
      <c r="Z395" s="14"/>
      <c r="AA395" s="14"/>
      <c r="AB395" s="14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ht="12.75" customHeight="1" x14ac:dyDescent="0.2">
      <c r="A396" s="12"/>
      <c r="B396" s="13"/>
      <c r="C396" s="13"/>
      <c r="D396" s="13"/>
      <c r="E396" s="14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4"/>
      <c r="Z396" s="14"/>
      <c r="AA396" s="14"/>
      <c r="AB396" s="14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ht="12.75" customHeight="1" x14ac:dyDescent="0.2">
      <c r="A397" s="12"/>
      <c r="B397" s="13"/>
      <c r="C397" s="13"/>
      <c r="D397" s="13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4"/>
      <c r="Z397" s="14"/>
      <c r="AA397" s="14"/>
      <c r="AB397" s="14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ht="12.75" customHeight="1" x14ac:dyDescent="0.2">
      <c r="A398" s="12"/>
      <c r="B398" s="13"/>
      <c r="C398" s="13"/>
      <c r="D398" s="13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4"/>
      <c r="Z398" s="14"/>
      <c r="AA398" s="14"/>
      <c r="AB398" s="14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ht="12.75" customHeight="1" x14ac:dyDescent="0.2">
      <c r="A399" s="12"/>
      <c r="B399" s="13"/>
      <c r="C399" s="13"/>
      <c r="D399" s="13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4"/>
      <c r="Z399" s="14"/>
      <c r="AA399" s="14"/>
      <c r="AB399" s="14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ht="12.75" customHeight="1" x14ac:dyDescent="0.2">
      <c r="A400" s="12"/>
      <c r="B400" s="13"/>
      <c r="C400" s="13"/>
      <c r="D400" s="13"/>
      <c r="E400" s="14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4"/>
      <c r="Z400" s="14"/>
      <c r="AA400" s="14"/>
      <c r="AB400" s="14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ht="12.75" customHeight="1" x14ac:dyDescent="0.2">
      <c r="A401" s="12"/>
      <c r="B401" s="13"/>
      <c r="C401" s="13"/>
      <c r="D401" s="13"/>
      <c r="E401" s="14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4"/>
      <c r="Z401" s="14"/>
      <c r="AA401" s="14"/>
      <c r="AB401" s="14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ht="12.75" customHeight="1" x14ac:dyDescent="0.2">
      <c r="A402" s="12"/>
      <c r="B402" s="13"/>
      <c r="C402" s="13"/>
      <c r="D402" s="13"/>
      <c r="E402" s="14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4"/>
      <c r="Z402" s="14"/>
      <c r="AA402" s="14"/>
      <c r="AB402" s="14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ht="12.75" customHeight="1" x14ac:dyDescent="0.2">
      <c r="A403" s="12"/>
      <c r="B403" s="13"/>
      <c r="C403" s="13"/>
      <c r="D403" s="13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4"/>
      <c r="Z403" s="14"/>
      <c r="AA403" s="14"/>
      <c r="AB403" s="14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ht="12.75" customHeight="1" x14ac:dyDescent="0.2">
      <c r="A404" s="12"/>
      <c r="B404" s="13"/>
      <c r="C404" s="13"/>
      <c r="D404" s="13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4"/>
      <c r="Z404" s="14"/>
      <c r="AA404" s="14"/>
      <c r="AB404" s="14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ht="12.75" customHeight="1" x14ac:dyDescent="0.2">
      <c r="A405" s="12"/>
      <c r="B405" s="13"/>
      <c r="C405" s="13"/>
      <c r="D405" s="13"/>
      <c r="E405" s="14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4"/>
      <c r="Z405" s="14"/>
      <c r="AA405" s="14"/>
      <c r="AB405" s="14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ht="12.75" customHeight="1" x14ac:dyDescent="0.2">
      <c r="A406" s="12"/>
      <c r="B406" s="13"/>
      <c r="C406" s="13"/>
      <c r="D406" s="13"/>
      <c r="E406" s="14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4"/>
      <c r="Z406" s="14"/>
      <c r="AA406" s="14"/>
      <c r="AB406" s="14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ht="12.75" customHeight="1" x14ac:dyDescent="0.2">
      <c r="A407" s="12"/>
      <c r="B407" s="13"/>
      <c r="C407" s="13"/>
      <c r="D407" s="13"/>
      <c r="E407" s="14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4"/>
      <c r="Z407" s="14"/>
      <c r="AA407" s="14"/>
      <c r="AB407" s="14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ht="12.75" customHeight="1" x14ac:dyDescent="0.2">
      <c r="A408" s="12"/>
      <c r="B408" s="13"/>
      <c r="C408" s="13"/>
      <c r="D408" s="13"/>
      <c r="E408" s="14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4"/>
      <c r="Z408" s="14"/>
      <c r="AA408" s="14"/>
      <c r="AB408" s="14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ht="12.75" customHeight="1" x14ac:dyDescent="0.2">
      <c r="A409" s="12"/>
      <c r="B409" s="13"/>
      <c r="C409" s="13"/>
      <c r="D409" s="13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4"/>
      <c r="Z409" s="14"/>
      <c r="AA409" s="14"/>
      <c r="AB409" s="14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ht="12.75" customHeight="1" x14ac:dyDescent="0.2">
      <c r="A410" s="12"/>
      <c r="B410" s="13"/>
      <c r="C410" s="13"/>
      <c r="D410" s="13"/>
      <c r="E410" s="14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4"/>
      <c r="Z410" s="14"/>
      <c r="AA410" s="14"/>
      <c r="AB410" s="14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ht="12.75" customHeight="1" x14ac:dyDescent="0.2">
      <c r="A411" s="12"/>
      <c r="B411" s="13"/>
      <c r="C411" s="13"/>
      <c r="D411" s="13"/>
      <c r="E411" s="14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4"/>
      <c r="Z411" s="14"/>
      <c r="AA411" s="14"/>
      <c r="AB411" s="14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ht="12.75" customHeight="1" x14ac:dyDescent="0.2">
      <c r="A412" s="12"/>
      <c r="B412" s="13"/>
      <c r="C412" s="13"/>
      <c r="D412" s="13"/>
      <c r="E412" s="14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4"/>
      <c r="Z412" s="14"/>
      <c r="AA412" s="14"/>
      <c r="AB412" s="14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ht="12.75" customHeight="1" x14ac:dyDescent="0.2">
      <c r="A413" s="12"/>
      <c r="B413" s="13"/>
      <c r="C413" s="13"/>
      <c r="D413" s="13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4"/>
      <c r="Z413" s="14"/>
      <c r="AA413" s="14"/>
      <c r="AB413" s="14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ht="12.75" customHeight="1" x14ac:dyDescent="0.2">
      <c r="A414" s="12"/>
      <c r="B414" s="13"/>
      <c r="C414" s="13"/>
      <c r="D414" s="13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4"/>
      <c r="Z414" s="14"/>
      <c r="AA414" s="14"/>
      <c r="AB414" s="14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ht="12.75" customHeight="1" x14ac:dyDescent="0.2">
      <c r="A415" s="12"/>
      <c r="B415" s="13"/>
      <c r="C415" s="13"/>
      <c r="D415" s="13"/>
      <c r="E415" s="14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4"/>
      <c r="Z415" s="14"/>
      <c r="AA415" s="14"/>
      <c r="AB415" s="14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ht="12.75" customHeight="1" x14ac:dyDescent="0.2">
      <c r="A416" s="12"/>
      <c r="B416" s="13"/>
      <c r="C416" s="13"/>
      <c r="D416" s="13"/>
      <c r="E416" s="14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4"/>
      <c r="Z416" s="14"/>
      <c r="AA416" s="14"/>
      <c r="AB416" s="14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ht="12.75" customHeight="1" x14ac:dyDescent="0.2">
      <c r="A417" s="12"/>
      <c r="B417" s="13"/>
      <c r="C417" s="13"/>
      <c r="D417" s="13"/>
      <c r="E417" s="14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4"/>
      <c r="Z417" s="14"/>
      <c r="AA417" s="14"/>
      <c r="AB417" s="14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ht="12.75" customHeight="1" x14ac:dyDescent="0.2">
      <c r="A418" s="12"/>
      <c r="B418" s="13"/>
      <c r="C418" s="13"/>
      <c r="D418" s="13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4"/>
      <c r="Z418" s="14"/>
      <c r="AA418" s="14"/>
      <c r="AB418" s="14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ht="12.75" customHeight="1" x14ac:dyDescent="0.2">
      <c r="A419" s="12"/>
      <c r="B419" s="13"/>
      <c r="C419" s="13"/>
      <c r="D419" s="13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4"/>
      <c r="Z419" s="14"/>
      <c r="AA419" s="14"/>
      <c r="AB419" s="14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ht="12.75" customHeight="1" x14ac:dyDescent="0.2">
      <c r="A420" s="12"/>
      <c r="B420" s="13"/>
      <c r="C420" s="13"/>
      <c r="D420" s="13"/>
      <c r="E420" s="14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4"/>
      <c r="Z420" s="14"/>
      <c r="AA420" s="14"/>
      <c r="AB420" s="14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ht="12.75" customHeight="1" x14ac:dyDescent="0.2">
      <c r="A421" s="12"/>
      <c r="B421" s="13"/>
      <c r="C421" s="13"/>
      <c r="D421" s="13"/>
      <c r="E421" s="14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4"/>
      <c r="Z421" s="14"/>
      <c r="AA421" s="14"/>
      <c r="AB421" s="14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ht="12.75" customHeight="1" x14ac:dyDescent="0.2">
      <c r="A422" s="12"/>
      <c r="B422" s="13"/>
      <c r="C422" s="13"/>
      <c r="D422" s="13"/>
      <c r="E422" s="14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4"/>
      <c r="Z422" s="14"/>
      <c r="AA422" s="14"/>
      <c r="AB422" s="14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ht="12.75" customHeight="1" x14ac:dyDescent="0.2">
      <c r="A423" s="12"/>
      <c r="B423" s="13"/>
      <c r="C423" s="13"/>
      <c r="D423" s="13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4"/>
      <c r="Z423" s="14"/>
      <c r="AA423" s="14"/>
      <c r="AB423" s="14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ht="12.75" customHeight="1" x14ac:dyDescent="0.2">
      <c r="A424" s="12"/>
      <c r="B424" s="13"/>
      <c r="C424" s="13"/>
      <c r="D424" s="13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4"/>
      <c r="Z424" s="14"/>
      <c r="AA424" s="14"/>
      <c r="AB424" s="14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1:37" ht="12.75" customHeight="1" x14ac:dyDescent="0.2">
      <c r="A425" s="12"/>
      <c r="B425" s="13"/>
      <c r="C425" s="13"/>
      <c r="D425" s="13"/>
      <c r="E425" s="14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4"/>
      <c r="Z425" s="14"/>
      <c r="AA425" s="14"/>
      <c r="AB425" s="14"/>
      <c r="AC425" s="12"/>
      <c r="AD425" s="12"/>
      <c r="AE425" s="12"/>
      <c r="AF425" s="12"/>
      <c r="AG425" s="12"/>
      <c r="AH425" s="12"/>
      <c r="AI425" s="12"/>
      <c r="AJ425" s="12"/>
      <c r="AK425" s="12"/>
    </row>
    <row r="426" spans="1:37" ht="12.75" customHeight="1" x14ac:dyDescent="0.2">
      <c r="A426" s="12"/>
      <c r="B426" s="13"/>
      <c r="C426" s="13"/>
      <c r="D426" s="13"/>
      <c r="E426" s="14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4"/>
      <c r="Z426" s="14"/>
      <c r="AA426" s="14"/>
      <c r="AB426" s="14"/>
      <c r="AC426" s="12"/>
      <c r="AD426" s="12"/>
      <c r="AE426" s="12"/>
      <c r="AF426" s="12"/>
      <c r="AG426" s="12"/>
      <c r="AH426" s="12"/>
      <c r="AI426" s="12"/>
      <c r="AJ426" s="12"/>
      <c r="AK426" s="12"/>
    </row>
    <row r="427" spans="1:37" ht="12.75" customHeight="1" x14ac:dyDescent="0.2">
      <c r="A427" s="12"/>
      <c r="B427" s="13"/>
      <c r="C427" s="13"/>
      <c r="D427" s="13"/>
      <c r="E427" s="14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4"/>
      <c r="Z427" s="14"/>
      <c r="AA427" s="14"/>
      <c r="AB427" s="14"/>
      <c r="AC427" s="12"/>
      <c r="AD427" s="12"/>
      <c r="AE427" s="12"/>
      <c r="AF427" s="12"/>
      <c r="AG427" s="12"/>
      <c r="AH427" s="12"/>
      <c r="AI427" s="12"/>
      <c r="AJ427" s="12"/>
      <c r="AK427" s="12"/>
    </row>
    <row r="428" spans="1:37" ht="12.75" customHeight="1" x14ac:dyDescent="0.2">
      <c r="A428" s="12"/>
      <c r="B428" s="13"/>
      <c r="C428" s="13"/>
      <c r="D428" s="13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4"/>
      <c r="Z428" s="14"/>
      <c r="AA428" s="14"/>
      <c r="AB428" s="14"/>
      <c r="AC428" s="12"/>
      <c r="AD428" s="12"/>
      <c r="AE428" s="12"/>
      <c r="AF428" s="12"/>
      <c r="AG428" s="12"/>
      <c r="AH428" s="12"/>
      <c r="AI428" s="12"/>
      <c r="AJ428" s="12"/>
      <c r="AK428" s="12"/>
    </row>
    <row r="429" spans="1:37" ht="12.75" customHeight="1" x14ac:dyDescent="0.2">
      <c r="A429" s="12"/>
      <c r="B429" s="13"/>
      <c r="C429" s="13"/>
      <c r="D429" s="13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4"/>
      <c r="Z429" s="14"/>
      <c r="AA429" s="14"/>
      <c r="AB429" s="14"/>
      <c r="AC429" s="12"/>
      <c r="AD429" s="12"/>
      <c r="AE429" s="12"/>
      <c r="AF429" s="12"/>
      <c r="AG429" s="12"/>
      <c r="AH429" s="12"/>
      <c r="AI429" s="12"/>
      <c r="AJ429" s="12"/>
      <c r="AK429" s="12"/>
    </row>
    <row r="430" spans="1:37" ht="12.75" customHeight="1" x14ac:dyDescent="0.2">
      <c r="A430" s="12"/>
      <c r="B430" s="13"/>
      <c r="C430" s="13"/>
      <c r="D430" s="13"/>
      <c r="E430" s="14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4"/>
      <c r="Z430" s="14"/>
      <c r="AA430" s="14"/>
      <c r="AB430" s="14"/>
      <c r="AC430" s="12"/>
      <c r="AD430" s="12"/>
      <c r="AE430" s="12"/>
      <c r="AF430" s="12"/>
      <c r="AG430" s="12"/>
      <c r="AH430" s="12"/>
      <c r="AI430" s="12"/>
      <c r="AJ430" s="12"/>
      <c r="AK430" s="12"/>
    </row>
    <row r="431" spans="1:37" ht="12.75" customHeight="1" x14ac:dyDescent="0.2">
      <c r="A431" s="12"/>
      <c r="B431" s="13"/>
      <c r="C431" s="13"/>
      <c r="D431" s="13"/>
      <c r="E431" s="14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4"/>
      <c r="Z431" s="14"/>
      <c r="AA431" s="14"/>
      <c r="AB431" s="14"/>
      <c r="AC431" s="12"/>
      <c r="AD431" s="12"/>
      <c r="AE431" s="12"/>
      <c r="AF431" s="12"/>
      <c r="AG431" s="12"/>
      <c r="AH431" s="12"/>
      <c r="AI431" s="12"/>
      <c r="AJ431" s="12"/>
      <c r="AK431" s="12"/>
    </row>
    <row r="432" spans="1:37" ht="12.75" customHeight="1" x14ac:dyDescent="0.2">
      <c r="A432" s="12"/>
      <c r="B432" s="13"/>
      <c r="C432" s="13"/>
      <c r="D432" s="13"/>
      <c r="E432" s="14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4"/>
      <c r="Z432" s="14"/>
      <c r="AA432" s="14"/>
      <c r="AB432" s="14"/>
      <c r="AC432" s="12"/>
      <c r="AD432" s="12"/>
      <c r="AE432" s="12"/>
      <c r="AF432" s="12"/>
      <c r="AG432" s="12"/>
      <c r="AH432" s="12"/>
      <c r="AI432" s="12"/>
      <c r="AJ432" s="12"/>
      <c r="AK432" s="12"/>
    </row>
    <row r="433" spans="1:37" ht="12.75" customHeight="1" x14ac:dyDescent="0.2">
      <c r="A433" s="12"/>
      <c r="B433" s="13"/>
      <c r="C433" s="13"/>
      <c r="D433" s="13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4"/>
      <c r="Z433" s="14"/>
      <c r="AA433" s="14"/>
      <c r="AB433" s="14"/>
      <c r="AC433" s="12"/>
      <c r="AD433" s="12"/>
      <c r="AE433" s="12"/>
      <c r="AF433" s="12"/>
      <c r="AG433" s="12"/>
      <c r="AH433" s="12"/>
      <c r="AI433" s="12"/>
      <c r="AJ433" s="12"/>
      <c r="AK433" s="12"/>
    </row>
    <row r="434" spans="1:37" ht="12.75" customHeight="1" x14ac:dyDescent="0.2">
      <c r="A434" s="12"/>
      <c r="B434" s="13"/>
      <c r="C434" s="13"/>
      <c r="D434" s="13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4"/>
      <c r="Z434" s="14"/>
      <c r="AA434" s="14"/>
      <c r="AB434" s="14"/>
      <c r="AC434" s="12"/>
      <c r="AD434" s="12"/>
      <c r="AE434" s="12"/>
      <c r="AF434" s="12"/>
      <c r="AG434" s="12"/>
      <c r="AH434" s="12"/>
      <c r="AI434" s="12"/>
      <c r="AJ434" s="12"/>
      <c r="AK434" s="12"/>
    </row>
    <row r="435" spans="1:37" ht="12.75" customHeight="1" x14ac:dyDescent="0.2">
      <c r="A435" s="12"/>
      <c r="B435" s="13"/>
      <c r="C435" s="13"/>
      <c r="D435" s="13"/>
      <c r="E435" s="14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4"/>
      <c r="Z435" s="14"/>
      <c r="AA435" s="14"/>
      <c r="AB435" s="14"/>
      <c r="AC435" s="12"/>
      <c r="AD435" s="12"/>
      <c r="AE435" s="12"/>
      <c r="AF435" s="12"/>
      <c r="AG435" s="12"/>
      <c r="AH435" s="12"/>
      <c r="AI435" s="12"/>
      <c r="AJ435" s="12"/>
      <c r="AK435" s="12"/>
    </row>
    <row r="436" spans="1:37" ht="12.75" customHeight="1" x14ac:dyDescent="0.2">
      <c r="A436" s="12"/>
      <c r="B436" s="13"/>
      <c r="C436" s="13"/>
      <c r="D436" s="13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4"/>
      <c r="Z436" s="14"/>
      <c r="AA436" s="14"/>
      <c r="AB436" s="14"/>
      <c r="AC436" s="12"/>
      <c r="AD436" s="12"/>
      <c r="AE436" s="12"/>
      <c r="AF436" s="12"/>
      <c r="AG436" s="12"/>
      <c r="AH436" s="12"/>
      <c r="AI436" s="12"/>
      <c r="AJ436" s="12"/>
      <c r="AK436" s="12"/>
    </row>
    <row r="437" spans="1:37" ht="12.75" customHeight="1" x14ac:dyDescent="0.2">
      <c r="A437" s="12"/>
      <c r="B437" s="13"/>
      <c r="C437" s="13"/>
      <c r="D437" s="13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4"/>
      <c r="Z437" s="14"/>
      <c r="AA437" s="14"/>
      <c r="AB437" s="14"/>
      <c r="AC437" s="12"/>
      <c r="AD437" s="12"/>
      <c r="AE437" s="12"/>
      <c r="AF437" s="12"/>
      <c r="AG437" s="12"/>
      <c r="AH437" s="12"/>
      <c r="AI437" s="12"/>
      <c r="AJ437" s="12"/>
      <c r="AK437" s="12"/>
    </row>
    <row r="438" spans="1:37" ht="12.75" customHeight="1" x14ac:dyDescent="0.2">
      <c r="A438" s="12"/>
      <c r="B438" s="13"/>
      <c r="C438" s="13"/>
      <c r="D438" s="13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4"/>
      <c r="Z438" s="14"/>
      <c r="AA438" s="14"/>
      <c r="AB438" s="14"/>
      <c r="AC438" s="12"/>
      <c r="AD438" s="12"/>
      <c r="AE438" s="12"/>
      <c r="AF438" s="12"/>
      <c r="AG438" s="12"/>
      <c r="AH438" s="12"/>
      <c r="AI438" s="12"/>
      <c r="AJ438" s="12"/>
      <c r="AK438" s="12"/>
    </row>
    <row r="439" spans="1:37" ht="12.75" customHeight="1" x14ac:dyDescent="0.2">
      <c r="A439" s="12"/>
      <c r="B439" s="13"/>
      <c r="C439" s="13"/>
      <c r="D439" s="13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4"/>
      <c r="Z439" s="14"/>
      <c r="AA439" s="14"/>
      <c r="AB439" s="14"/>
      <c r="AC439" s="12"/>
      <c r="AD439" s="12"/>
      <c r="AE439" s="12"/>
      <c r="AF439" s="12"/>
      <c r="AG439" s="12"/>
      <c r="AH439" s="12"/>
      <c r="AI439" s="12"/>
      <c r="AJ439" s="12"/>
      <c r="AK439" s="12"/>
    </row>
    <row r="440" spans="1:37" ht="12.75" customHeight="1" x14ac:dyDescent="0.2">
      <c r="A440" s="12"/>
      <c r="B440" s="13"/>
      <c r="C440" s="13"/>
      <c r="D440" s="13"/>
      <c r="E440" s="14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4"/>
      <c r="Z440" s="14"/>
      <c r="AA440" s="14"/>
      <c r="AB440" s="14"/>
      <c r="AC440" s="12"/>
      <c r="AD440" s="12"/>
      <c r="AE440" s="12"/>
      <c r="AF440" s="12"/>
      <c r="AG440" s="12"/>
      <c r="AH440" s="12"/>
      <c r="AI440" s="12"/>
      <c r="AJ440" s="12"/>
      <c r="AK440" s="12"/>
    </row>
    <row r="441" spans="1:37" ht="12.75" customHeight="1" x14ac:dyDescent="0.2">
      <c r="A441" s="12"/>
      <c r="B441" s="13"/>
      <c r="C441" s="13"/>
      <c r="D441" s="13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4"/>
      <c r="Z441" s="14"/>
      <c r="AA441" s="14"/>
      <c r="AB441" s="14"/>
      <c r="AC441" s="12"/>
      <c r="AD441" s="12"/>
      <c r="AE441" s="12"/>
      <c r="AF441" s="12"/>
      <c r="AG441" s="12"/>
      <c r="AH441" s="12"/>
      <c r="AI441" s="12"/>
      <c r="AJ441" s="12"/>
      <c r="AK441" s="12"/>
    </row>
    <row r="442" spans="1:37" ht="12.75" customHeight="1" x14ac:dyDescent="0.2">
      <c r="A442" s="12"/>
      <c r="B442" s="13"/>
      <c r="C442" s="13"/>
      <c r="D442" s="13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4"/>
      <c r="Z442" s="14"/>
      <c r="AA442" s="14"/>
      <c r="AB442" s="14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1:37" ht="12.75" customHeight="1" x14ac:dyDescent="0.2">
      <c r="A443" s="12"/>
      <c r="B443" s="13"/>
      <c r="C443" s="13"/>
      <c r="D443" s="13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4"/>
      <c r="Z443" s="14"/>
      <c r="AA443" s="14"/>
      <c r="AB443" s="14"/>
      <c r="AC443" s="12"/>
      <c r="AD443" s="12"/>
      <c r="AE443" s="12"/>
      <c r="AF443" s="12"/>
      <c r="AG443" s="12"/>
      <c r="AH443" s="12"/>
      <c r="AI443" s="12"/>
      <c r="AJ443" s="12"/>
      <c r="AK443" s="12"/>
    </row>
    <row r="444" spans="1:37" ht="12.75" customHeight="1" x14ac:dyDescent="0.2">
      <c r="A444" s="12"/>
      <c r="B444" s="13"/>
      <c r="C444" s="13"/>
      <c r="D444" s="13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4"/>
      <c r="Z444" s="14"/>
      <c r="AA444" s="14"/>
      <c r="AB444" s="14"/>
      <c r="AC444" s="12"/>
      <c r="AD444" s="12"/>
      <c r="AE444" s="12"/>
      <c r="AF444" s="12"/>
      <c r="AG444" s="12"/>
      <c r="AH444" s="12"/>
      <c r="AI444" s="12"/>
      <c r="AJ444" s="12"/>
      <c r="AK444" s="12"/>
    </row>
    <row r="445" spans="1:37" ht="12.75" customHeight="1" x14ac:dyDescent="0.2">
      <c r="A445" s="12"/>
      <c r="B445" s="13"/>
      <c r="C445" s="13"/>
      <c r="D445" s="13"/>
      <c r="E445" s="14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4"/>
      <c r="Z445" s="14"/>
      <c r="AA445" s="14"/>
      <c r="AB445" s="14"/>
      <c r="AC445" s="12"/>
      <c r="AD445" s="12"/>
      <c r="AE445" s="12"/>
      <c r="AF445" s="12"/>
      <c r="AG445" s="12"/>
      <c r="AH445" s="12"/>
      <c r="AI445" s="12"/>
      <c r="AJ445" s="12"/>
      <c r="AK445" s="12"/>
    </row>
    <row r="446" spans="1:37" ht="12.75" customHeight="1" x14ac:dyDescent="0.2">
      <c r="A446" s="12"/>
      <c r="B446" s="13"/>
      <c r="C446" s="13"/>
      <c r="D446" s="13"/>
      <c r="E446" s="14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4"/>
      <c r="Z446" s="14"/>
      <c r="AA446" s="14"/>
      <c r="AB446" s="14"/>
      <c r="AC446" s="12"/>
      <c r="AD446" s="12"/>
      <c r="AE446" s="12"/>
      <c r="AF446" s="12"/>
      <c r="AG446" s="12"/>
      <c r="AH446" s="12"/>
      <c r="AI446" s="12"/>
      <c r="AJ446" s="12"/>
      <c r="AK446" s="12"/>
    </row>
    <row r="447" spans="1:37" ht="12.75" customHeight="1" x14ac:dyDescent="0.2">
      <c r="A447" s="12"/>
      <c r="B447" s="13"/>
      <c r="C447" s="13"/>
      <c r="D447" s="13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4"/>
      <c r="Z447" s="14"/>
      <c r="AA447" s="14"/>
      <c r="AB447" s="14"/>
      <c r="AC447" s="12"/>
      <c r="AD447" s="12"/>
      <c r="AE447" s="12"/>
      <c r="AF447" s="12"/>
      <c r="AG447" s="12"/>
      <c r="AH447" s="12"/>
      <c r="AI447" s="12"/>
      <c r="AJ447" s="12"/>
      <c r="AK447" s="12"/>
    </row>
    <row r="448" spans="1:37" ht="12.75" customHeight="1" x14ac:dyDescent="0.2">
      <c r="A448" s="12"/>
      <c r="B448" s="13"/>
      <c r="C448" s="13"/>
      <c r="D448" s="13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4"/>
      <c r="Z448" s="14"/>
      <c r="AA448" s="14"/>
      <c r="AB448" s="14"/>
      <c r="AC448" s="12"/>
      <c r="AD448" s="12"/>
      <c r="AE448" s="12"/>
      <c r="AF448" s="12"/>
      <c r="AG448" s="12"/>
      <c r="AH448" s="12"/>
      <c r="AI448" s="12"/>
      <c r="AJ448" s="12"/>
      <c r="AK448" s="12"/>
    </row>
    <row r="449" spans="1:37" ht="12.75" customHeight="1" x14ac:dyDescent="0.2">
      <c r="A449" s="12"/>
      <c r="B449" s="13"/>
      <c r="C449" s="13"/>
      <c r="D449" s="13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4"/>
      <c r="Z449" s="14"/>
      <c r="AA449" s="14"/>
      <c r="AB449" s="14"/>
      <c r="AC449" s="12"/>
      <c r="AD449" s="12"/>
      <c r="AE449" s="12"/>
      <c r="AF449" s="12"/>
      <c r="AG449" s="12"/>
      <c r="AH449" s="12"/>
      <c r="AI449" s="12"/>
      <c r="AJ449" s="12"/>
      <c r="AK449" s="12"/>
    </row>
    <row r="450" spans="1:37" ht="12.75" customHeight="1" x14ac:dyDescent="0.2">
      <c r="A450" s="12"/>
      <c r="B450" s="13"/>
      <c r="C450" s="13"/>
      <c r="D450" s="13"/>
      <c r="E450" s="14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4"/>
      <c r="Z450" s="14"/>
      <c r="AA450" s="14"/>
      <c r="AB450" s="14"/>
      <c r="AC450" s="12"/>
      <c r="AD450" s="12"/>
      <c r="AE450" s="12"/>
      <c r="AF450" s="12"/>
      <c r="AG450" s="12"/>
      <c r="AH450" s="12"/>
      <c r="AI450" s="12"/>
      <c r="AJ450" s="12"/>
      <c r="AK450" s="12"/>
    </row>
    <row r="451" spans="1:37" ht="12.75" customHeight="1" x14ac:dyDescent="0.2">
      <c r="A451" s="12"/>
      <c r="B451" s="13"/>
      <c r="C451" s="13"/>
      <c r="D451" s="13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4"/>
      <c r="Z451" s="14"/>
      <c r="AA451" s="14"/>
      <c r="AB451" s="14"/>
      <c r="AC451" s="12"/>
      <c r="AD451" s="12"/>
      <c r="AE451" s="12"/>
      <c r="AF451" s="12"/>
      <c r="AG451" s="12"/>
      <c r="AH451" s="12"/>
      <c r="AI451" s="12"/>
      <c r="AJ451" s="12"/>
      <c r="AK451" s="12"/>
    </row>
    <row r="452" spans="1:37" ht="12.75" customHeight="1" x14ac:dyDescent="0.2">
      <c r="A452" s="12"/>
      <c r="B452" s="13"/>
      <c r="C452" s="13"/>
      <c r="D452" s="13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4"/>
      <c r="Z452" s="14"/>
      <c r="AA452" s="14"/>
      <c r="AB452" s="14"/>
      <c r="AC452" s="12"/>
      <c r="AD452" s="12"/>
      <c r="AE452" s="12"/>
      <c r="AF452" s="12"/>
      <c r="AG452" s="12"/>
      <c r="AH452" s="12"/>
      <c r="AI452" s="12"/>
      <c r="AJ452" s="12"/>
      <c r="AK452" s="12"/>
    </row>
    <row r="453" spans="1:37" ht="12.75" customHeight="1" x14ac:dyDescent="0.2">
      <c r="A453" s="12"/>
      <c r="B453" s="13"/>
      <c r="C453" s="13"/>
      <c r="D453" s="13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4"/>
      <c r="Z453" s="14"/>
      <c r="AA453" s="14"/>
      <c r="AB453" s="14"/>
      <c r="AC453" s="12"/>
      <c r="AD453" s="12"/>
      <c r="AE453" s="12"/>
      <c r="AF453" s="12"/>
      <c r="AG453" s="12"/>
      <c r="AH453" s="12"/>
      <c r="AI453" s="12"/>
      <c r="AJ453" s="12"/>
      <c r="AK453" s="12"/>
    </row>
    <row r="454" spans="1:37" ht="12.75" customHeight="1" x14ac:dyDescent="0.2">
      <c r="A454" s="12"/>
      <c r="B454" s="13"/>
      <c r="C454" s="13"/>
      <c r="D454" s="13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4"/>
      <c r="Z454" s="14"/>
      <c r="AA454" s="14"/>
      <c r="AB454" s="14"/>
      <c r="AC454" s="12"/>
      <c r="AD454" s="12"/>
      <c r="AE454" s="12"/>
      <c r="AF454" s="12"/>
      <c r="AG454" s="12"/>
      <c r="AH454" s="12"/>
      <c r="AI454" s="12"/>
      <c r="AJ454" s="12"/>
      <c r="AK454" s="12"/>
    </row>
    <row r="455" spans="1:37" ht="12.75" customHeight="1" x14ac:dyDescent="0.2">
      <c r="A455" s="12"/>
      <c r="B455" s="13"/>
      <c r="C455" s="13"/>
      <c r="D455" s="13"/>
      <c r="E455" s="14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4"/>
      <c r="Z455" s="14"/>
      <c r="AA455" s="14"/>
      <c r="AB455" s="14"/>
      <c r="AC455" s="12"/>
      <c r="AD455" s="12"/>
      <c r="AE455" s="12"/>
      <c r="AF455" s="12"/>
      <c r="AG455" s="12"/>
      <c r="AH455" s="12"/>
      <c r="AI455" s="12"/>
      <c r="AJ455" s="12"/>
      <c r="AK455" s="12"/>
    </row>
    <row r="456" spans="1:37" ht="12.75" customHeight="1" x14ac:dyDescent="0.2">
      <c r="A456" s="12"/>
      <c r="B456" s="13"/>
      <c r="C456" s="13"/>
      <c r="D456" s="13"/>
      <c r="E456" s="14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4"/>
      <c r="Z456" s="14"/>
      <c r="AA456" s="14"/>
      <c r="AB456" s="14"/>
      <c r="AC456" s="12"/>
      <c r="AD456" s="12"/>
      <c r="AE456" s="12"/>
      <c r="AF456" s="12"/>
      <c r="AG456" s="12"/>
      <c r="AH456" s="12"/>
      <c r="AI456" s="12"/>
      <c r="AJ456" s="12"/>
      <c r="AK456" s="12"/>
    </row>
    <row r="457" spans="1:37" ht="12.75" customHeight="1" x14ac:dyDescent="0.2">
      <c r="A457" s="12"/>
      <c r="B457" s="13"/>
      <c r="C457" s="13"/>
      <c r="D457" s="13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4"/>
      <c r="Z457" s="14"/>
      <c r="AA457" s="14"/>
      <c r="AB457" s="14"/>
      <c r="AC457" s="12"/>
      <c r="AD457" s="12"/>
      <c r="AE457" s="12"/>
      <c r="AF457" s="12"/>
      <c r="AG457" s="12"/>
      <c r="AH457" s="12"/>
      <c r="AI457" s="12"/>
      <c r="AJ457" s="12"/>
      <c r="AK457" s="12"/>
    </row>
    <row r="458" spans="1:37" ht="12.75" customHeight="1" x14ac:dyDescent="0.2">
      <c r="A458" s="12"/>
      <c r="B458" s="13"/>
      <c r="C458" s="13"/>
      <c r="D458" s="13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4"/>
      <c r="Z458" s="14"/>
      <c r="AA458" s="14"/>
      <c r="AB458" s="14"/>
      <c r="AC458" s="12"/>
      <c r="AD458" s="12"/>
      <c r="AE458" s="12"/>
      <c r="AF458" s="12"/>
      <c r="AG458" s="12"/>
      <c r="AH458" s="12"/>
      <c r="AI458" s="12"/>
      <c r="AJ458" s="12"/>
      <c r="AK458" s="12"/>
    </row>
    <row r="459" spans="1:37" ht="12.75" customHeight="1" x14ac:dyDescent="0.2">
      <c r="A459" s="12"/>
      <c r="B459" s="13"/>
      <c r="C459" s="13"/>
      <c r="D459" s="13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4"/>
      <c r="Z459" s="14"/>
      <c r="AA459" s="14"/>
      <c r="AB459" s="14"/>
      <c r="AC459" s="12"/>
      <c r="AD459" s="12"/>
      <c r="AE459" s="12"/>
      <c r="AF459" s="12"/>
      <c r="AG459" s="12"/>
      <c r="AH459" s="12"/>
      <c r="AI459" s="12"/>
      <c r="AJ459" s="12"/>
      <c r="AK459" s="12"/>
    </row>
    <row r="460" spans="1:37" ht="12.75" customHeight="1" x14ac:dyDescent="0.2">
      <c r="A460" s="12"/>
      <c r="B460" s="13"/>
      <c r="C460" s="13"/>
      <c r="D460" s="13"/>
      <c r="E460" s="14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4"/>
      <c r="Z460" s="14"/>
      <c r="AA460" s="14"/>
      <c r="AB460" s="14"/>
      <c r="AC460" s="12"/>
      <c r="AD460" s="12"/>
      <c r="AE460" s="12"/>
      <c r="AF460" s="12"/>
      <c r="AG460" s="12"/>
      <c r="AH460" s="12"/>
      <c r="AI460" s="12"/>
      <c r="AJ460" s="12"/>
      <c r="AK460" s="12"/>
    </row>
    <row r="461" spans="1:37" ht="12.75" customHeight="1" x14ac:dyDescent="0.2">
      <c r="A461" s="12"/>
      <c r="B461" s="13"/>
      <c r="C461" s="13"/>
      <c r="D461" s="13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4"/>
      <c r="Z461" s="14"/>
      <c r="AA461" s="14"/>
      <c r="AB461" s="14"/>
      <c r="AC461" s="12"/>
      <c r="AD461" s="12"/>
      <c r="AE461" s="12"/>
      <c r="AF461" s="12"/>
      <c r="AG461" s="12"/>
      <c r="AH461" s="12"/>
      <c r="AI461" s="12"/>
      <c r="AJ461" s="12"/>
      <c r="AK461" s="12"/>
    </row>
    <row r="462" spans="1:37" ht="12.75" customHeight="1" x14ac:dyDescent="0.2">
      <c r="A462" s="12"/>
      <c r="B462" s="13"/>
      <c r="C462" s="13"/>
      <c r="D462" s="13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4"/>
      <c r="Z462" s="14"/>
      <c r="AA462" s="14"/>
      <c r="AB462" s="14"/>
      <c r="AC462" s="12"/>
      <c r="AD462" s="12"/>
      <c r="AE462" s="12"/>
      <c r="AF462" s="12"/>
      <c r="AG462" s="12"/>
      <c r="AH462" s="12"/>
      <c r="AI462" s="12"/>
      <c r="AJ462" s="12"/>
      <c r="AK462" s="12"/>
    </row>
    <row r="463" spans="1:37" ht="12.75" customHeight="1" x14ac:dyDescent="0.2">
      <c r="A463" s="12"/>
      <c r="B463" s="13"/>
      <c r="C463" s="13"/>
      <c r="D463" s="13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4"/>
      <c r="Z463" s="14"/>
      <c r="AA463" s="14"/>
      <c r="AB463" s="14"/>
      <c r="AC463" s="12"/>
      <c r="AD463" s="12"/>
      <c r="AE463" s="12"/>
      <c r="AF463" s="12"/>
      <c r="AG463" s="12"/>
      <c r="AH463" s="12"/>
      <c r="AI463" s="12"/>
      <c r="AJ463" s="12"/>
      <c r="AK463" s="12"/>
    </row>
    <row r="464" spans="1:37" ht="12.75" customHeight="1" x14ac:dyDescent="0.2">
      <c r="A464" s="12"/>
      <c r="B464" s="13"/>
      <c r="C464" s="13"/>
      <c r="D464" s="13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4"/>
      <c r="Z464" s="14"/>
      <c r="AA464" s="14"/>
      <c r="AB464" s="14"/>
      <c r="AC464" s="12"/>
      <c r="AD464" s="12"/>
      <c r="AE464" s="12"/>
      <c r="AF464" s="12"/>
      <c r="AG464" s="12"/>
      <c r="AH464" s="12"/>
      <c r="AI464" s="12"/>
      <c r="AJ464" s="12"/>
      <c r="AK464" s="12"/>
    </row>
    <row r="465" spans="1:37" ht="12.75" customHeight="1" x14ac:dyDescent="0.2">
      <c r="A465" s="12"/>
      <c r="B465" s="13"/>
      <c r="C465" s="13"/>
      <c r="D465" s="13"/>
      <c r="E465" s="14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4"/>
      <c r="Z465" s="14"/>
      <c r="AA465" s="14"/>
      <c r="AB465" s="14"/>
      <c r="AC465" s="12"/>
      <c r="AD465" s="12"/>
      <c r="AE465" s="12"/>
      <c r="AF465" s="12"/>
      <c r="AG465" s="12"/>
      <c r="AH465" s="12"/>
      <c r="AI465" s="12"/>
      <c r="AJ465" s="12"/>
      <c r="AK465" s="12"/>
    </row>
    <row r="466" spans="1:37" ht="12.75" customHeight="1" x14ac:dyDescent="0.2">
      <c r="A466" s="12"/>
      <c r="B466" s="13"/>
      <c r="C466" s="13"/>
      <c r="D466" s="13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4"/>
      <c r="Z466" s="14"/>
      <c r="AA466" s="14"/>
      <c r="AB466" s="14"/>
      <c r="AC466" s="12"/>
      <c r="AD466" s="12"/>
      <c r="AE466" s="12"/>
      <c r="AF466" s="12"/>
      <c r="AG466" s="12"/>
      <c r="AH466" s="12"/>
      <c r="AI466" s="12"/>
      <c r="AJ466" s="12"/>
      <c r="AK466" s="12"/>
    </row>
    <row r="467" spans="1:37" ht="12.75" customHeight="1" x14ac:dyDescent="0.2">
      <c r="A467" s="12"/>
      <c r="B467" s="13"/>
      <c r="C467" s="13"/>
      <c r="D467" s="13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4"/>
      <c r="Z467" s="14"/>
      <c r="AA467" s="14"/>
      <c r="AB467" s="14"/>
      <c r="AC467" s="12"/>
      <c r="AD467" s="12"/>
      <c r="AE467" s="12"/>
      <c r="AF467" s="12"/>
      <c r="AG467" s="12"/>
      <c r="AH467" s="12"/>
      <c r="AI467" s="12"/>
      <c r="AJ467" s="12"/>
      <c r="AK467" s="12"/>
    </row>
    <row r="468" spans="1:37" ht="12.75" customHeight="1" x14ac:dyDescent="0.2">
      <c r="A468" s="12"/>
      <c r="B468" s="13"/>
      <c r="C468" s="13"/>
      <c r="D468" s="13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4"/>
      <c r="Z468" s="14"/>
      <c r="AA468" s="14"/>
      <c r="AB468" s="14"/>
      <c r="AC468" s="12"/>
      <c r="AD468" s="12"/>
      <c r="AE468" s="12"/>
      <c r="AF468" s="12"/>
      <c r="AG468" s="12"/>
      <c r="AH468" s="12"/>
      <c r="AI468" s="12"/>
      <c r="AJ468" s="12"/>
      <c r="AK468" s="12"/>
    </row>
    <row r="469" spans="1:37" ht="12.75" customHeight="1" x14ac:dyDescent="0.2">
      <c r="A469" s="12"/>
      <c r="B469" s="13"/>
      <c r="C469" s="13"/>
      <c r="D469" s="13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4"/>
      <c r="Z469" s="14"/>
      <c r="AA469" s="14"/>
      <c r="AB469" s="14"/>
      <c r="AC469" s="12"/>
      <c r="AD469" s="12"/>
      <c r="AE469" s="12"/>
      <c r="AF469" s="12"/>
      <c r="AG469" s="12"/>
      <c r="AH469" s="12"/>
      <c r="AI469" s="12"/>
      <c r="AJ469" s="12"/>
      <c r="AK469" s="12"/>
    </row>
    <row r="470" spans="1:37" ht="12.75" customHeight="1" x14ac:dyDescent="0.2">
      <c r="A470" s="12"/>
      <c r="B470" s="13"/>
      <c r="C470" s="13"/>
      <c r="D470" s="13"/>
      <c r="E470" s="14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4"/>
      <c r="Z470" s="14"/>
      <c r="AA470" s="14"/>
      <c r="AB470" s="14"/>
      <c r="AC470" s="12"/>
      <c r="AD470" s="12"/>
      <c r="AE470" s="12"/>
      <c r="AF470" s="12"/>
      <c r="AG470" s="12"/>
      <c r="AH470" s="12"/>
      <c r="AI470" s="12"/>
      <c r="AJ470" s="12"/>
      <c r="AK470" s="12"/>
    </row>
    <row r="471" spans="1:37" ht="12.75" customHeight="1" x14ac:dyDescent="0.2">
      <c r="A471" s="12"/>
      <c r="B471" s="13"/>
      <c r="C471" s="13"/>
      <c r="D471" s="13"/>
      <c r="E471" s="14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4"/>
      <c r="Z471" s="14"/>
      <c r="AA471" s="14"/>
      <c r="AB471" s="14"/>
      <c r="AC471" s="12"/>
      <c r="AD471" s="12"/>
      <c r="AE471" s="12"/>
      <c r="AF471" s="12"/>
      <c r="AG471" s="12"/>
      <c r="AH471" s="12"/>
      <c r="AI471" s="12"/>
      <c r="AJ471" s="12"/>
      <c r="AK471" s="12"/>
    </row>
    <row r="472" spans="1:37" ht="12.75" customHeight="1" x14ac:dyDescent="0.2">
      <c r="A472" s="12"/>
      <c r="B472" s="13"/>
      <c r="C472" s="13"/>
      <c r="D472" s="13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4"/>
      <c r="Z472" s="14"/>
      <c r="AA472" s="14"/>
      <c r="AB472" s="14"/>
      <c r="AC472" s="12"/>
      <c r="AD472" s="12"/>
      <c r="AE472" s="12"/>
      <c r="AF472" s="12"/>
      <c r="AG472" s="12"/>
      <c r="AH472" s="12"/>
      <c r="AI472" s="12"/>
      <c r="AJ472" s="12"/>
      <c r="AK472" s="12"/>
    </row>
    <row r="473" spans="1:37" ht="12.75" customHeight="1" x14ac:dyDescent="0.2">
      <c r="A473" s="12"/>
      <c r="B473" s="13"/>
      <c r="C473" s="13"/>
      <c r="D473" s="13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4"/>
      <c r="Z473" s="14"/>
      <c r="AA473" s="14"/>
      <c r="AB473" s="14"/>
      <c r="AC473" s="12"/>
      <c r="AD473" s="12"/>
      <c r="AE473" s="12"/>
      <c r="AF473" s="12"/>
      <c r="AG473" s="12"/>
      <c r="AH473" s="12"/>
      <c r="AI473" s="12"/>
      <c r="AJ473" s="12"/>
      <c r="AK473" s="12"/>
    </row>
    <row r="474" spans="1:37" ht="12.75" customHeight="1" x14ac:dyDescent="0.2">
      <c r="A474" s="12"/>
      <c r="B474" s="13"/>
      <c r="C474" s="13"/>
      <c r="D474" s="13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4"/>
      <c r="Z474" s="14"/>
      <c r="AA474" s="14"/>
      <c r="AB474" s="14"/>
      <c r="AC474" s="12"/>
      <c r="AD474" s="12"/>
      <c r="AE474" s="12"/>
      <c r="AF474" s="12"/>
      <c r="AG474" s="12"/>
      <c r="AH474" s="12"/>
      <c r="AI474" s="12"/>
      <c r="AJ474" s="12"/>
      <c r="AK474" s="12"/>
    </row>
    <row r="475" spans="1:37" ht="12.75" customHeight="1" x14ac:dyDescent="0.2">
      <c r="A475" s="12"/>
      <c r="B475" s="13"/>
      <c r="C475" s="13"/>
      <c r="D475" s="13"/>
      <c r="E475" s="14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4"/>
      <c r="Z475" s="14"/>
      <c r="AA475" s="14"/>
      <c r="AB475" s="14"/>
      <c r="AC475" s="12"/>
      <c r="AD475" s="12"/>
      <c r="AE475" s="12"/>
      <c r="AF475" s="12"/>
      <c r="AG475" s="12"/>
      <c r="AH475" s="12"/>
      <c r="AI475" s="12"/>
      <c r="AJ475" s="12"/>
      <c r="AK475" s="12"/>
    </row>
    <row r="476" spans="1:37" ht="12.75" customHeight="1" x14ac:dyDescent="0.2">
      <c r="A476" s="12"/>
      <c r="B476" s="13"/>
      <c r="C476" s="13"/>
      <c r="D476" s="13"/>
      <c r="E476" s="14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4"/>
      <c r="Z476" s="14"/>
      <c r="AA476" s="14"/>
      <c r="AB476" s="14"/>
      <c r="AC476" s="12"/>
      <c r="AD476" s="12"/>
      <c r="AE476" s="12"/>
      <c r="AF476" s="12"/>
      <c r="AG476" s="12"/>
      <c r="AH476" s="12"/>
      <c r="AI476" s="12"/>
      <c r="AJ476" s="12"/>
      <c r="AK476" s="12"/>
    </row>
    <row r="477" spans="1:37" ht="12.75" customHeight="1" x14ac:dyDescent="0.2">
      <c r="A477" s="12"/>
      <c r="B477" s="13"/>
      <c r="C477" s="13"/>
      <c r="D477" s="13"/>
      <c r="E477" s="14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4"/>
      <c r="Z477" s="14"/>
      <c r="AA477" s="14"/>
      <c r="AB477" s="14"/>
      <c r="AC477" s="12"/>
      <c r="AD477" s="12"/>
      <c r="AE477" s="12"/>
      <c r="AF477" s="12"/>
      <c r="AG477" s="12"/>
      <c r="AH477" s="12"/>
      <c r="AI477" s="12"/>
      <c r="AJ477" s="12"/>
      <c r="AK477" s="12"/>
    </row>
    <row r="478" spans="1:37" ht="12.75" customHeight="1" x14ac:dyDescent="0.2">
      <c r="A478" s="12"/>
      <c r="B478" s="13"/>
      <c r="C478" s="13"/>
      <c r="D478" s="13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4"/>
      <c r="Z478" s="14"/>
      <c r="AA478" s="14"/>
      <c r="AB478" s="14"/>
      <c r="AC478" s="12"/>
      <c r="AD478" s="12"/>
      <c r="AE478" s="12"/>
      <c r="AF478" s="12"/>
      <c r="AG478" s="12"/>
      <c r="AH478" s="12"/>
      <c r="AI478" s="12"/>
      <c r="AJ478" s="12"/>
      <c r="AK478" s="12"/>
    </row>
    <row r="479" spans="1:37" ht="12.75" customHeight="1" x14ac:dyDescent="0.2">
      <c r="A479" s="12"/>
      <c r="B479" s="13"/>
      <c r="C479" s="13"/>
      <c r="D479" s="13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4"/>
      <c r="Z479" s="14"/>
      <c r="AA479" s="14"/>
      <c r="AB479" s="14"/>
      <c r="AC479" s="12"/>
      <c r="AD479" s="12"/>
      <c r="AE479" s="12"/>
      <c r="AF479" s="12"/>
      <c r="AG479" s="12"/>
      <c r="AH479" s="12"/>
      <c r="AI479" s="12"/>
      <c r="AJ479" s="12"/>
      <c r="AK479" s="12"/>
    </row>
    <row r="480" spans="1:37" ht="12.75" customHeight="1" x14ac:dyDescent="0.2">
      <c r="A480" s="12"/>
      <c r="B480" s="13"/>
      <c r="C480" s="13"/>
      <c r="D480" s="13"/>
      <c r="E480" s="14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4"/>
      <c r="Z480" s="14"/>
      <c r="AA480" s="14"/>
      <c r="AB480" s="14"/>
      <c r="AC480" s="12"/>
      <c r="AD480" s="12"/>
      <c r="AE480" s="12"/>
      <c r="AF480" s="12"/>
      <c r="AG480" s="12"/>
      <c r="AH480" s="12"/>
      <c r="AI480" s="12"/>
      <c r="AJ480" s="12"/>
      <c r="AK480" s="12"/>
    </row>
    <row r="481" spans="1:37" ht="12.75" customHeight="1" x14ac:dyDescent="0.2">
      <c r="A481" s="12"/>
      <c r="B481" s="13"/>
      <c r="C481" s="13"/>
      <c r="D481" s="13"/>
      <c r="E481" s="14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4"/>
      <c r="Z481" s="14"/>
      <c r="AA481" s="14"/>
      <c r="AB481" s="14"/>
      <c r="AC481" s="12"/>
      <c r="AD481" s="12"/>
      <c r="AE481" s="12"/>
      <c r="AF481" s="12"/>
      <c r="AG481" s="12"/>
      <c r="AH481" s="12"/>
      <c r="AI481" s="12"/>
      <c r="AJ481" s="12"/>
      <c r="AK481" s="12"/>
    </row>
    <row r="482" spans="1:37" ht="12.75" customHeight="1" x14ac:dyDescent="0.2">
      <c r="A482" s="12"/>
      <c r="B482" s="13"/>
      <c r="C482" s="13"/>
      <c r="D482" s="13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4"/>
      <c r="Z482" s="14"/>
      <c r="AA482" s="14"/>
      <c r="AB482" s="14"/>
      <c r="AC482" s="12"/>
      <c r="AD482" s="12"/>
      <c r="AE482" s="12"/>
      <c r="AF482" s="12"/>
      <c r="AG482" s="12"/>
      <c r="AH482" s="12"/>
      <c r="AI482" s="12"/>
      <c r="AJ482" s="12"/>
      <c r="AK482" s="12"/>
    </row>
    <row r="483" spans="1:37" ht="12.75" customHeight="1" x14ac:dyDescent="0.2">
      <c r="A483" s="12"/>
      <c r="B483" s="13"/>
      <c r="C483" s="13"/>
      <c r="D483" s="13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4"/>
      <c r="Z483" s="14"/>
      <c r="AA483" s="14"/>
      <c r="AB483" s="14"/>
      <c r="AC483" s="12"/>
      <c r="AD483" s="12"/>
      <c r="AE483" s="12"/>
      <c r="AF483" s="12"/>
      <c r="AG483" s="12"/>
      <c r="AH483" s="12"/>
      <c r="AI483" s="12"/>
      <c r="AJ483" s="12"/>
      <c r="AK483" s="12"/>
    </row>
    <row r="484" spans="1:37" ht="12.75" customHeight="1" x14ac:dyDescent="0.2">
      <c r="A484" s="12"/>
      <c r="B484" s="13"/>
      <c r="C484" s="13"/>
      <c r="D484" s="13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4"/>
      <c r="Z484" s="14"/>
      <c r="AA484" s="14"/>
      <c r="AB484" s="14"/>
      <c r="AC484" s="12"/>
      <c r="AD484" s="12"/>
      <c r="AE484" s="12"/>
      <c r="AF484" s="12"/>
      <c r="AG484" s="12"/>
      <c r="AH484" s="12"/>
      <c r="AI484" s="12"/>
      <c r="AJ484" s="12"/>
      <c r="AK484" s="12"/>
    </row>
    <row r="485" spans="1:37" ht="12.75" customHeight="1" x14ac:dyDescent="0.2">
      <c r="A485" s="12"/>
      <c r="B485" s="13"/>
      <c r="C485" s="13"/>
      <c r="D485" s="13"/>
      <c r="E485" s="14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4"/>
      <c r="Z485" s="14"/>
      <c r="AA485" s="14"/>
      <c r="AB485" s="14"/>
      <c r="AC485" s="12"/>
      <c r="AD485" s="12"/>
      <c r="AE485" s="12"/>
      <c r="AF485" s="12"/>
      <c r="AG485" s="12"/>
      <c r="AH485" s="12"/>
      <c r="AI485" s="12"/>
      <c r="AJ485" s="12"/>
      <c r="AK485" s="12"/>
    </row>
    <row r="486" spans="1:37" ht="12.75" customHeight="1" x14ac:dyDescent="0.2">
      <c r="A486" s="12"/>
      <c r="B486" s="13"/>
      <c r="C486" s="13"/>
      <c r="D486" s="13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4"/>
      <c r="Z486" s="14"/>
      <c r="AA486" s="14"/>
      <c r="AB486" s="14"/>
      <c r="AC486" s="12"/>
      <c r="AD486" s="12"/>
      <c r="AE486" s="12"/>
      <c r="AF486" s="12"/>
      <c r="AG486" s="12"/>
      <c r="AH486" s="12"/>
      <c r="AI486" s="12"/>
      <c r="AJ486" s="12"/>
      <c r="AK486" s="12"/>
    </row>
    <row r="487" spans="1:37" ht="12.75" customHeight="1" x14ac:dyDescent="0.2">
      <c r="A487" s="12"/>
      <c r="B487" s="13"/>
      <c r="C487" s="13"/>
      <c r="D487" s="13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4"/>
      <c r="Z487" s="14"/>
      <c r="AA487" s="14"/>
      <c r="AB487" s="14"/>
      <c r="AC487" s="12"/>
      <c r="AD487" s="12"/>
      <c r="AE487" s="12"/>
      <c r="AF487" s="12"/>
      <c r="AG487" s="12"/>
      <c r="AH487" s="12"/>
      <c r="AI487" s="12"/>
      <c r="AJ487" s="12"/>
      <c r="AK487" s="12"/>
    </row>
    <row r="488" spans="1:37" ht="12.75" customHeight="1" x14ac:dyDescent="0.2">
      <c r="A488" s="12"/>
      <c r="B488" s="13"/>
      <c r="C488" s="13"/>
      <c r="D488" s="13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4"/>
      <c r="Z488" s="14"/>
      <c r="AA488" s="14"/>
      <c r="AB488" s="14"/>
      <c r="AC488" s="12"/>
      <c r="AD488" s="12"/>
      <c r="AE488" s="12"/>
      <c r="AF488" s="12"/>
      <c r="AG488" s="12"/>
      <c r="AH488" s="12"/>
      <c r="AI488" s="12"/>
      <c r="AJ488" s="12"/>
      <c r="AK488" s="12"/>
    </row>
    <row r="489" spans="1:37" ht="12.75" customHeight="1" x14ac:dyDescent="0.2">
      <c r="A489" s="12"/>
      <c r="B489" s="13"/>
      <c r="C489" s="13"/>
      <c r="D489" s="13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4"/>
      <c r="Z489" s="14"/>
      <c r="AA489" s="14"/>
      <c r="AB489" s="14"/>
      <c r="AC489" s="12"/>
      <c r="AD489" s="12"/>
      <c r="AE489" s="12"/>
      <c r="AF489" s="12"/>
      <c r="AG489" s="12"/>
      <c r="AH489" s="12"/>
      <c r="AI489" s="12"/>
      <c r="AJ489" s="12"/>
      <c r="AK489" s="12"/>
    </row>
    <row r="490" spans="1:37" ht="12.75" customHeight="1" x14ac:dyDescent="0.2">
      <c r="A490" s="12"/>
      <c r="B490" s="13"/>
      <c r="C490" s="13"/>
      <c r="D490" s="13"/>
      <c r="E490" s="14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4"/>
      <c r="Z490" s="14"/>
      <c r="AA490" s="14"/>
      <c r="AB490" s="14"/>
      <c r="AC490" s="12"/>
      <c r="AD490" s="12"/>
      <c r="AE490" s="12"/>
      <c r="AF490" s="12"/>
      <c r="AG490" s="12"/>
      <c r="AH490" s="12"/>
      <c r="AI490" s="12"/>
      <c r="AJ490" s="12"/>
      <c r="AK490" s="12"/>
    </row>
    <row r="491" spans="1:37" ht="12.75" customHeight="1" x14ac:dyDescent="0.2">
      <c r="A491" s="12"/>
      <c r="B491" s="13"/>
      <c r="C491" s="13"/>
      <c r="D491" s="13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4"/>
      <c r="Z491" s="14"/>
      <c r="AA491" s="14"/>
      <c r="AB491" s="14"/>
      <c r="AC491" s="12"/>
      <c r="AD491" s="12"/>
      <c r="AE491" s="12"/>
      <c r="AF491" s="12"/>
      <c r="AG491" s="12"/>
      <c r="AH491" s="12"/>
      <c r="AI491" s="12"/>
      <c r="AJ491" s="12"/>
      <c r="AK491" s="12"/>
    </row>
    <row r="492" spans="1:37" ht="12.75" customHeight="1" x14ac:dyDescent="0.2">
      <c r="A492" s="12"/>
      <c r="B492" s="13"/>
      <c r="C492" s="13"/>
      <c r="D492" s="13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4"/>
      <c r="Z492" s="14"/>
      <c r="AA492" s="14"/>
      <c r="AB492" s="14"/>
      <c r="AC492" s="12"/>
      <c r="AD492" s="12"/>
      <c r="AE492" s="12"/>
      <c r="AF492" s="12"/>
      <c r="AG492" s="12"/>
      <c r="AH492" s="12"/>
      <c r="AI492" s="12"/>
      <c r="AJ492" s="12"/>
      <c r="AK492" s="12"/>
    </row>
    <row r="493" spans="1:37" ht="12.75" customHeight="1" x14ac:dyDescent="0.2">
      <c r="A493" s="12"/>
      <c r="B493" s="13"/>
      <c r="C493" s="13"/>
      <c r="D493" s="13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4"/>
      <c r="Z493" s="14"/>
      <c r="AA493" s="14"/>
      <c r="AB493" s="14"/>
      <c r="AC493" s="12"/>
      <c r="AD493" s="12"/>
      <c r="AE493" s="12"/>
      <c r="AF493" s="12"/>
      <c r="AG493" s="12"/>
      <c r="AH493" s="12"/>
      <c r="AI493" s="12"/>
      <c r="AJ493" s="12"/>
      <c r="AK493" s="12"/>
    </row>
    <row r="494" spans="1:37" ht="12.75" customHeight="1" x14ac:dyDescent="0.2">
      <c r="A494" s="12"/>
      <c r="B494" s="13"/>
      <c r="C494" s="13"/>
      <c r="D494" s="13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4"/>
      <c r="Z494" s="14"/>
      <c r="AA494" s="14"/>
      <c r="AB494" s="14"/>
      <c r="AC494" s="12"/>
      <c r="AD494" s="12"/>
      <c r="AE494" s="12"/>
      <c r="AF494" s="12"/>
      <c r="AG494" s="12"/>
      <c r="AH494" s="12"/>
      <c r="AI494" s="12"/>
      <c r="AJ494" s="12"/>
      <c r="AK494" s="12"/>
    </row>
    <row r="495" spans="1:37" ht="12.75" customHeight="1" x14ac:dyDescent="0.2">
      <c r="A495" s="12"/>
      <c r="B495" s="13"/>
      <c r="C495" s="13"/>
      <c r="D495" s="13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4"/>
      <c r="Z495" s="14"/>
      <c r="AA495" s="14"/>
      <c r="AB495" s="14"/>
      <c r="AC495" s="12"/>
      <c r="AD495" s="12"/>
      <c r="AE495" s="12"/>
      <c r="AF495" s="12"/>
      <c r="AG495" s="12"/>
      <c r="AH495" s="12"/>
      <c r="AI495" s="12"/>
      <c r="AJ495" s="12"/>
      <c r="AK495" s="12"/>
    </row>
    <row r="496" spans="1:37" ht="12.75" customHeight="1" x14ac:dyDescent="0.2">
      <c r="A496" s="12"/>
      <c r="B496" s="13"/>
      <c r="C496" s="13"/>
      <c r="D496" s="13"/>
      <c r="E496" s="14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4"/>
      <c r="Z496" s="14"/>
      <c r="AA496" s="14"/>
      <c r="AB496" s="14"/>
      <c r="AC496" s="12"/>
      <c r="AD496" s="12"/>
      <c r="AE496" s="12"/>
      <c r="AF496" s="12"/>
      <c r="AG496" s="12"/>
      <c r="AH496" s="12"/>
      <c r="AI496" s="12"/>
      <c r="AJ496" s="12"/>
      <c r="AK496" s="12"/>
    </row>
    <row r="497" spans="1:37" ht="12.75" customHeight="1" x14ac:dyDescent="0.2">
      <c r="A497" s="12"/>
      <c r="B497" s="13"/>
      <c r="C497" s="13"/>
      <c r="D497" s="13"/>
      <c r="E497" s="14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4"/>
      <c r="Z497" s="14"/>
      <c r="AA497" s="14"/>
      <c r="AB497" s="14"/>
      <c r="AC497" s="12"/>
      <c r="AD497" s="12"/>
      <c r="AE497" s="12"/>
      <c r="AF497" s="12"/>
      <c r="AG497" s="12"/>
      <c r="AH497" s="12"/>
      <c r="AI497" s="12"/>
      <c r="AJ497" s="12"/>
      <c r="AK497" s="12"/>
    </row>
    <row r="498" spans="1:37" ht="12.75" customHeight="1" x14ac:dyDescent="0.2">
      <c r="A498" s="12"/>
      <c r="B498" s="13"/>
      <c r="C498" s="13"/>
      <c r="D498" s="13"/>
      <c r="E498" s="14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4"/>
      <c r="Z498" s="14"/>
      <c r="AA498" s="14"/>
      <c r="AB498" s="14"/>
      <c r="AC498" s="12"/>
      <c r="AD498" s="12"/>
      <c r="AE498" s="12"/>
      <c r="AF498" s="12"/>
      <c r="AG498" s="12"/>
      <c r="AH498" s="12"/>
      <c r="AI498" s="12"/>
      <c r="AJ498" s="12"/>
      <c r="AK498" s="12"/>
    </row>
    <row r="499" spans="1:37" ht="12.75" customHeight="1" x14ac:dyDescent="0.2">
      <c r="A499" s="12"/>
      <c r="B499" s="13"/>
      <c r="C499" s="13"/>
      <c r="D499" s="13"/>
      <c r="E499" s="14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4"/>
      <c r="Z499" s="14"/>
      <c r="AA499" s="14"/>
      <c r="AB499" s="14"/>
      <c r="AC499" s="12"/>
      <c r="AD499" s="12"/>
      <c r="AE499" s="12"/>
      <c r="AF499" s="12"/>
      <c r="AG499" s="12"/>
      <c r="AH499" s="12"/>
      <c r="AI499" s="12"/>
      <c r="AJ499" s="12"/>
      <c r="AK499" s="12"/>
    </row>
    <row r="500" spans="1:37" ht="12.75" customHeight="1" x14ac:dyDescent="0.2">
      <c r="A500" s="12"/>
      <c r="B500" s="13"/>
      <c r="C500" s="13"/>
      <c r="D500" s="13"/>
      <c r="E500" s="14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4"/>
      <c r="Z500" s="14"/>
      <c r="AA500" s="14"/>
      <c r="AB500" s="14"/>
      <c r="AC500" s="12"/>
      <c r="AD500" s="12"/>
      <c r="AE500" s="12"/>
      <c r="AF500" s="12"/>
      <c r="AG500" s="12"/>
      <c r="AH500" s="12"/>
      <c r="AI500" s="12"/>
      <c r="AJ500" s="12"/>
      <c r="AK500" s="12"/>
    </row>
    <row r="501" spans="1:37" ht="12.75" customHeight="1" x14ac:dyDescent="0.2">
      <c r="A501" s="12"/>
      <c r="B501" s="13"/>
      <c r="C501" s="13"/>
      <c r="D501" s="13"/>
      <c r="E501" s="14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4"/>
      <c r="Z501" s="14"/>
      <c r="AA501" s="14"/>
      <c r="AB501" s="14"/>
      <c r="AC501" s="12"/>
      <c r="AD501" s="12"/>
      <c r="AE501" s="12"/>
      <c r="AF501" s="12"/>
      <c r="AG501" s="12"/>
      <c r="AH501" s="12"/>
      <c r="AI501" s="12"/>
      <c r="AJ501" s="12"/>
      <c r="AK501" s="12"/>
    </row>
    <row r="502" spans="1:37" ht="12.75" customHeight="1" x14ac:dyDescent="0.2">
      <c r="A502" s="12"/>
      <c r="B502" s="13"/>
      <c r="C502" s="13"/>
      <c r="D502" s="13"/>
      <c r="E502" s="14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4"/>
      <c r="Z502" s="14"/>
      <c r="AA502" s="14"/>
      <c r="AB502" s="14"/>
      <c r="AC502" s="12"/>
      <c r="AD502" s="12"/>
      <c r="AE502" s="12"/>
      <c r="AF502" s="12"/>
      <c r="AG502" s="12"/>
      <c r="AH502" s="12"/>
      <c r="AI502" s="12"/>
      <c r="AJ502" s="12"/>
      <c r="AK502" s="12"/>
    </row>
    <row r="503" spans="1:37" ht="12.75" customHeight="1" x14ac:dyDescent="0.2">
      <c r="A503" s="12"/>
      <c r="B503" s="13"/>
      <c r="C503" s="13"/>
      <c r="D503" s="13"/>
      <c r="E503" s="14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4"/>
      <c r="Z503" s="14"/>
      <c r="AA503" s="14"/>
      <c r="AB503" s="14"/>
      <c r="AC503" s="12"/>
      <c r="AD503" s="12"/>
      <c r="AE503" s="12"/>
      <c r="AF503" s="12"/>
      <c r="AG503" s="12"/>
      <c r="AH503" s="12"/>
      <c r="AI503" s="12"/>
      <c r="AJ503" s="12"/>
      <c r="AK503" s="12"/>
    </row>
    <row r="504" spans="1:37" ht="12.75" customHeight="1" x14ac:dyDescent="0.2">
      <c r="A504" s="12"/>
      <c r="B504" s="13"/>
      <c r="C504" s="13"/>
      <c r="D504" s="13"/>
      <c r="E504" s="14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4"/>
      <c r="Z504" s="14"/>
      <c r="AA504" s="14"/>
      <c r="AB504" s="14"/>
      <c r="AC504" s="12"/>
      <c r="AD504" s="12"/>
      <c r="AE504" s="12"/>
      <c r="AF504" s="12"/>
      <c r="AG504" s="12"/>
      <c r="AH504" s="12"/>
      <c r="AI504" s="12"/>
      <c r="AJ504" s="12"/>
      <c r="AK504" s="12"/>
    </row>
    <row r="505" spans="1:37" ht="12.75" customHeight="1" x14ac:dyDescent="0.2">
      <c r="A505" s="12"/>
      <c r="B505" s="13"/>
      <c r="C505" s="13"/>
      <c r="D505" s="13"/>
      <c r="E505" s="14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4"/>
      <c r="Z505" s="14"/>
      <c r="AA505" s="14"/>
      <c r="AB505" s="14"/>
      <c r="AC505" s="12"/>
      <c r="AD505" s="12"/>
      <c r="AE505" s="12"/>
      <c r="AF505" s="12"/>
      <c r="AG505" s="12"/>
      <c r="AH505" s="12"/>
      <c r="AI505" s="12"/>
      <c r="AJ505" s="12"/>
      <c r="AK505" s="12"/>
    </row>
    <row r="506" spans="1:37" ht="12.75" customHeight="1" x14ac:dyDescent="0.2">
      <c r="A506" s="12"/>
      <c r="B506" s="13"/>
      <c r="C506" s="13"/>
      <c r="D506" s="13"/>
      <c r="E506" s="14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4"/>
      <c r="Z506" s="14"/>
      <c r="AA506" s="14"/>
      <c r="AB506" s="14"/>
      <c r="AC506" s="12"/>
      <c r="AD506" s="12"/>
      <c r="AE506" s="12"/>
      <c r="AF506" s="12"/>
      <c r="AG506" s="12"/>
      <c r="AH506" s="12"/>
      <c r="AI506" s="12"/>
      <c r="AJ506" s="12"/>
      <c r="AK506" s="12"/>
    </row>
    <row r="507" spans="1:37" ht="12.75" customHeight="1" x14ac:dyDescent="0.2">
      <c r="A507" s="12"/>
      <c r="B507" s="13"/>
      <c r="C507" s="13"/>
      <c r="D507" s="13"/>
      <c r="E507" s="14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4"/>
      <c r="Z507" s="14"/>
      <c r="AA507" s="14"/>
      <c r="AB507" s="14"/>
      <c r="AC507" s="12"/>
      <c r="AD507" s="12"/>
      <c r="AE507" s="12"/>
      <c r="AF507" s="12"/>
      <c r="AG507" s="12"/>
      <c r="AH507" s="12"/>
      <c r="AI507" s="12"/>
      <c r="AJ507" s="12"/>
      <c r="AK507" s="12"/>
    </row>
    <row r="508" spans="1:37" ht="12.75" customHeight="1" x14ac:dyDescent="0.2">
      <c r="A508" s="12"/>
      <c r="B508" s="13"/>
      <c r="C508" s="13"/>
      <c r="D508" s="13"/>
      <c r="E508" s="14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4"/>
      <c r="Z508" s="14"/>
      <c r="AA508" s="14"/>
      <c r="AB508" s="14"/>
      <c r="AC508" s="12"/>
      <c r="AD508" s="12"/>
      <c r="AE508" s="12"/>
      <c r="AF508" s="12"/>
      <c r="AG508" s="12"/>
      <c r="AH508" s="12"/>
      <c r="AI508" s="12"/>
      <c r="AJ508" s="12"/>
      <c r="AK508" s="12"/>
    </row>
    <row r="509" spans="1:37" ht="12.75" customHeight="1" x14ac:dyDescent="0.2">
      <c r="A509" s="12"/>
      <c r="B509" s="13"/>
      <c r="C509" s="13"/>
      <c r="D509" s="13"/>
      <c r="E509" s="14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4"/>
      <c r="Z509" s="14"/>
      <c r="AA509" s="14"/>
      <c r="AB509" s="14"/>
      <c r="AC509" s="12"/>
      <c r="AD509" s="12"/>
      <c r="AE509" s="12"/>
      <c r="AF509" s="12"/>
      <c r="AG509" s="12"/>
      <c r="AH509" s="12"/>
      <c r="AI509" s="12"/>
      <c r="AJ509" s="12"/>
      <c r="AK509" s="12"/>
    </row>
    <row r="510" spans="1:37" ht="12.75" customHeight="1" x14ac:dyDescent="0.2">
      <c r="A510" s="12"/>
      <c r="B510" s="13"/>
      <c r="C510" s="13"/>
      <c r="D510" s="13"/>
      <c r="E510" s="14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4"/>
      <c r="Z510" s="14"/>
      <c r="AA510" s="14"/>
      <c r="AB510" s="14"/>
      <c r="AC510" s="12"/>
      <c r="AD510" s="12"/>
      <c r="AE510" s="12"/>
      <c r="AF510" s="12"/>
      <c r="AG510" s="12"/>
      <c r="AH510" s="12"/>
      <c r="AI510" s="12"/>
      <c r="AJ510" s="12"/>
      <c r="AK510" s="12"/>
    </row>
    <row r="511" spans="1:37" ht="12.75" customHeight="1" x14ac:dyDescent="0.2">
      <c r="A511" s="12"/>
      <c r="B511" s="13"/>
      <c r="C511" s="13"/>
      <c r="D511" s="13"/>
      <c r="E511" s="14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4"/>
      <c r="Z511" s="14"/>
      <c r="AA511" s="14"/>
      <c r="AB511" s="14"/>
      <c r="AC511" s="12"/>
      <c r="AD511" s="12"/>
      <c r="AE511" s="12"/>
      <c r="AF511" s="12"/>
      <c r="AG511" s="12"/>
      <c r="AH511" s="12"/>
      <c r="AI511" s="12"/>
      <c r="AJ511" s="12"/>
      <c r="AK511" s="12"/>
    </row>
    <row r="512" spans="1:37" ht="12.75" customHeight="1" x14ac:dyDescent="0.2">
      <c r="A512" s="12"/>
      <c r="B512" s="13"/>
      <c r="C512" s="13"/>
      <c r="D512" s="13"/>
      <c r="E512" s="14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4"/>
      <c r="Z512" s="14"/>
      <c r="AA512" s="14"/>
      <c r="AB512" s="14"/>
      <c r="AC512" s="12"/>
      <c r="AD512" s="12"/>
      <c r="AE512" s="12"/>
      <c r="AF512" s="12"/>
      <c r="AG512" s="12"/>
      <c r="AH512" s="12"/>
      <c r="AI512" s="12"/>
      <c r="AJ512" s="12"/>
      <c r="AK512" s="12"/>
    </row>
    <row r="513" spans="1:37" ht="12.75" customHeight="1" x14ac:dyDescent="0.2">
      <c r="A513" s="12"/>
      <c r="B513" s="13"/>
      <c r="C513" s="13"/>
      <c r="D513" s="13"/>
      <c r="E513" s="1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4"/>
      <c r="Z513" s="14"/>
      <c r="AA513" s="14"/>
      <c r="AB513" s="14"/>
      <c r="AC513" s="12"/>
      <c r="AD513" s="12"/>
      <c r="AE513" s="12"/>
      <c r="AF513" s="12"/>
      <c r="AG513" s="12"/>
      <c r="AH513" s="12"/>
      <c r="AI513" s="12"/>
      <c r="AJ513" s="12"/>
      <c r="AK513" s="12"/>
    </row>
    <row r="514" spans="1:37" ht="12.75" customHeight="1" x14ac:dyDescent="0.2">
      <c r="A514" s="12"/>
      <c r="B514" s="13"/>
      <c r="C514" s="13"/>
      <c r="D514" s="13"/>
      <c r="E514" s="14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4"/>
      <c r="Z514" s="14"/>
      <c r="AA514" s="14"/>
      <c r="AB514" s="14"/>
      <c r="AC514" s="12"/>
      <c r="AD514" s="12"/>
      <c r="AE514" s="12"/>
      <c r="AF514" s="12"/>
      <c r="AG514" s="12"/>
      <c r="AH514" s="12"/>
      <c r="AI514" s="12"/>
      <c r="AJ514" s="12"/>
      <c r="AK514" s="12"/>
    </row>
    <row r="515" spans="1:37" ht="12.75" customHeight="1" x14ac:dyDescent="0.2">
      <c r="A515" s="12"/>
      <c r="B515" s="13"/>
      <c r="C515" s="13"/>
      <c r="D515" s="13"/>
      <c r="E515" s="14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4"/>
      <c r="Z515" s="14"/>
      <c r="AA515" s="14"/>
      <c r="AB515" s="14"/>
      <c r="AC515" s="12"/>
      <c r="AD515" s="12"/>
      <c r="AE515" s="12"/>
      <c r="AF515" s="12"/>
      <c r="AG515" s="12"/>
      <c r="AH515" s="12"/>
      <c r="AI515" s="12"/>
      <c r="AJ515" s="12"/>
      <c r="AK515" s="12"/>
    </row>
    <row r="516" spans="1:37" ht="12.75" customHeight="1" x14ac:dyDescent="0.2">
      <c r="A516" s="12"/>
      <c r="B516" s="13"/>
      <c r="C516" s="13"/>
      <c r="D516" s="13"/>
      <c r="E516" s="14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4"/>
      <c r="Z516" s="14"/>
      <c r="AA516" s="14"/>
      <c r="AB516" s="14"/>
      <c r="AC516" s="12"/>
      <c r="AD516" s="12"/>
      <c r="AE516" s="12"/>
      <c r="AF516" s="12"/>
      <c r="AG516" s="12"/>
      <c r="AH516" s="12"/>
      <c r="AI516" s="12"/>
      <c r="AJ516" s="12"/>
      <c r="AK516" s="12"/>
    </row>
    <row r="517" spans="1:37" ht="12.75" customHeight="1" x14ac:dyDescent="0.2">
      <c r="A517" s="12"/>
      <c r="B517" s="13"/>
      <c r="C517" s="13"/>
      <c r="D517" s="13"/>
      <c r="E517" s="14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4"/>
      <c r="Z517" s="14"/>
      <c r="AA517" s="14"/>
      <c r="AB517" s="14"/>
      <c r="AC517" s="12"/>
      <c r="AD517" s="12"/>
      <c r="AE517" s="12"/>
      <c r="AF517" s="12"/>
      <c r="AG517" s="12"/>
      <c r="AH517" s="12"/>
      <c r="AI517" s="12"/>
      <c r="AJ517" s="12"/>
      <c r="AK517" s="12"/>
    </row>
    <row r="518" spans="1:37" ht="12.75" customHeight="1" x14ac:dyDescent="0.2">
      <c r="A518" s="12"/>
      <c r="B518" s="13"/>
      <c r="C518" s="13"/>
      <c r="D518" s="13"/>
      <c r="E518" s="14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4"/>
      <c r="Z518" s="14"/>
      <c r="AA518" s="14"/>
      <c r="AB518" s="14"/>
      <c r="AC518" s="12"/>
      <c r="AD518" s="12"/>
      <c r="AE518" s="12"/>
      <c r="AF518" s="12"/>
      <c r="AG518" s="12"/>
      <c r="AH518" s="12"/>
      <c r="AI518" s="12"/>
      <c r="AJ518" s="12"/>
      <c r="AK518" s="12"/>
    </row>
    <row r="519" spans="1:37" ht="12.75" customHeight="1" x14ac:dyDescent="0.2">
      <c r="A519" s="12"/>
      <c r="B519" s="13"/>
      <c r="C519" s="13"/>
      <c r="D519" s="13"/>
      <c r="E519" s="14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4"/>
      <c r="Z519" s="14"/>
      <c r="AA519" s="14"/>
      <c r="AB519" s="14"/>
      <c r="AC519" s="12"/>
      <c r="AD519" s="12"/>
      <c r="AE519" s="12"/>
      <c r="AF519" s="12"/>
      <c r="AG519" s="12"/>
      <c r="AH519" s="12"/>
      <c r="AI519" s="12"/>
      <c r="AJ519" s="12"/>
      <c r="AK519" s="12"/>
    </row>
    <row r="520" spans="1:37" ht="12.75" customHeight="1" x14ac:dyDescent="0.2">
      <c r="A520" s="12"/>
      <c r="B520" s="13"/>
      <c r="C520" s="13"/>
      <c r="D520" s="13"/>
      <c r="E520" s="14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4"/>
      <c r="Z520" s="14"/>
      <c r="AA520" s="14"/>
      <c r="AB520" s="14"/>
      <c r="AC520" s="12"/>
      <c r="AD520" s="12"/>
      <c r="AE520" s="12"/>
      <c r="AF520" s="12"/>
      <c r="AG520" s="12"/>
      <c r="AH520" s="12"/>
      <c r="AI520" s="12"/>
      <c r="AJ520" s="12"/>
      <c r="AK520" s="12"/>
    </row>
    <row r="521" spans="1:37" ht="12.75" customHeight="1" x14ac:dyDescent="0.2">
      <c r="A521" s="12"/>
      <c r="B521" s="13"/>
      <c r="C521" s="13"/>
      <c r="D521" s="13"/>
      <c r="E521" s="14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4"/>
      <c r="Z521" s="14"/>
      <c r="AA521" s="14"/>
      <c r="AB521" s="14"/>
      <c r="AC521" s="12"/>
      <c r="AD521" s="12"/>
      <c r="AE521" s="12"/>
      <c r="AF521" s="12"/>
      <c r="AG521" s="12"/>
      <c r="AH521" s="12"/>
      <c r="AI521" s="12"/>
      <c r="AJ521" s="12"/>
      <c r="AK521" s="12"/>
    </row>
    <row r="522" spans="1:37" ht="12.75" customHeight="1" x14ac:dyDescent="0.2">
      <c r="A522" s="12"/>
      <c r="B522" s="13"/>
      <c r="C522" s="13"/>
      <c r="D522" s="13"/>
      <c r="E522" s="14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4"/>
      <c r="Z522" s="14"/>
      <c r="AA522" s="14"/>
      <c r="AB522" s="14"/>
      <c r="AC522" s="12"/>
      <c r="AD522" s="12"/>
      <c r="AE522" s="12"/>
      <c r="AF522" s="12"/>
      <c r="AG522" s="12"/>
      <c r="AH522" s="12"/>
      <c r="AI522" s="12"/>
      <c r="AJ522" s="12"/>
      <c r="AK522" s="12"/>
    </row>
    <row r="523" spans="1:37" ht="12.75" customHeight="1" x14ac:dyDescent="0.2">
      <c r="A523" s="12"/>
      <c r="B523" s="13"/>
      <c r="C523" s="13"/>
      <c r="D523" s="13"/>
      <c r="E523" s="14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4"/>
      <c r="Z523" s="14"/>
      <c r="AA523" s="14"/>
      <c r="AB523" s="14"/>
      <c r="AC523" s="12"/>
      <c r="AD523" s="12"/>
      <c r="AE523" s="12"/>
      <c r="AF523" s="12"/>
      <c r="AG523" s="12"/>
      <c r="AH523" s="12"/>
      <c r="AI523" s="12"/>
      <c r="AJ523" s="12"/>
      <c r="AK523" s="12"/>
    </row>
    <row r="524" spans="1:37" ht="12.75" customHeight="1" x14ac:dyDescent="0.2">
      <c r="A524" s="12"/>
      <c r="B524" s="13"/>
      <c r="C524" s="13"/>
      <c r="D524" s="13"/>
      <c r="E524" s="14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4"/>
      <c r="Z524" s="14"/>
      <c r="AA524" s="14"/>
      <c r="AB524" s="14"/>
      <c r="AC524" s="12"/>
      <c r="AD524" s="12"/>
      <c r="AE524" s="12"/>
      <c r="AF524" s="12"/>
      <c r="AG524" s="12"/>
      <c r="AH524" s="12"/>
      <c r="AI524" s="12"/>
      <c r="AJ524" s="12"/>
      <c r="AK524" s="12"/>
    </row>
    <row r="525" spans="1:37" ht="12.75" customHeight="1" x14ac:dyDescent="0.2">
      <c r="A525" s="12"/>
      <c r="B525" s="13"/>
      <c r="C525" s="13"/>
      <c r="D525" s="13"/>
      <c r="E525" s="14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4"/>
      <c r="Z525" s="14"/>
      <c r="AA525" s="14"/>
      <c r="AB525" s="14"/>
      <c r="AC525" s="12"/>
      <c r="AD525" s="12"/>
      <c r="AE525" s="12"/>
      <c r="AF525" s="12"/>
      <c r="AG525" s="12"/>
      <c r="AH525" s="12"/>
      <c r="AI525" s="12"/>
      <c r="AJ525" s="12"/>
      <c r="AK525" s="12"/>
    </row>
    <row r="526" spans="1:37" ht="12.75" customHeight="1" x14ac:dyDescent="0.2">
      <c r="A526" s="12"/>
      <c r="B526" s="13"/>
      <c r="C526" s="13"/>
      <c r="D526" s="13"/>
      <c r="E526" s="14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4"/>
      <c r="Z526" s="14"/>
      <c r="AA526" s="14"/>
      <c r="AB526" s="14"/>
      <c r="AC526" s="12"/>
      <c r="AD526" s="12"/>
      <c r="AE526" s="12"/>
      <c r="AF526" s="12"/>
      <c r="AG526" s="12"/>
      <c r="AH526" s="12"/>
      <c r="AI526" s="12"/>
      <c r="AJ526" s="12"/>
      <c r="AK526" s="12"/>
    </row>
    <row r="527" spans="1:37" ht="12.75" customHeight="1" x14ac:dyDescent="0.2">
      <c r="A527" s="12"/>
      <c r="B527" s="13"/>
      <c r="C527" s="13"/>
      <c r="D527" s="13"/>
      <c r="E527" s="14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4"/>
      <c r="Z527" s="14"/>
      <c r="AA527" s="14"/>
      <c r="AB527" s="14"/>
      <c r="AC527" s="12"/>
      <c r="AD527" s="12"/>
      <c r="AE527" s="12"/>
      <c r="AF527" s="12"/>
      <c r="AG527" s="12"/>
      <c r="AH527" s="12"/>
      <c r="AI527" s="12"/>
      <c r="AJ527" s="12"/>
      <c r="AK527" s="12"/>
    </row>
    <row r="528" spans="1:37" ht="12.75" customHeight="1" x14ac:dyDescent="0.2">
      <c r="A528" s="12"/>
      <c r="B528" s="13"/>
      <c r="C528" s="13"/>
      <c r="D528" s="13"/>
      <c r="E528" s="14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4"/>
      <c r="Z528" s="14"/>
      <c r="AA528" s="14"/>
      <c r="AB528" s="14"/>
      <c r="AC528" s="12"/>
      <c r="AD528" s="12"/>
      <c r="AE528" s="12"/>
      <c r="AF528" s="12"/>
      <c r="AG528" s="12"/>
      <c r="AH528" s="12"/>
      <c r="AI528" s="12"/>
      <c r="AJ528" s="12"/>
      <c r="AK528" s="12"/>
    </row>
    <row r="529" spans="1:37" ht="12.75" customHeight="1" x14ac:dyDescent="0.2">
      <c r="A529" s="12"/>
      <c r="B529" s="13"/>
      <c r="C529" s="13"/>
      <c r="D529" s="13"/>
      <c r="E529" s="14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4"/>
      <c r="Z529" s="14"/>
      <c r="AA529" s="14"/>
      <c r="AB529" s="14"/>
      <c r="AC529" s="12"/>
      <c r="AD529" s="12"/>
      <c r="AE529" s="12"/>
      <c r="AF529" s="12"/>
      <c r="AG529" s="12"/>
      <c r="AH529" s="12"/>
      <c r="AI529" s="12"/>
      <c r="AJ529" s="12"/>
      <c r="AK529" s="12"/>
    </row>
    <row r="530" spans="1:37" ht="12.75" customHeight="1" x14ac:dyDescent="0.2">
      <c r="A530" s="12"/>
      <c r="B530" s="13"/>
      <c r="C530" s="13"/>
      <c r="D530" s="13"/>
      <c r="E530" s="14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4"/>
      <c r="Z530" s="14"/>
      <c r="AA530" s="14"/>
      <c r="AB530" s="14"/>
      <c r="AC530" s="12"/>
      <c r="AD530" s="12"/>
      <c r="AE530" s="12"/>
      <c r="AF530" s="12"/>
      <c r="AG530" s="12"/>
      <c r="AH530" s="12"/>
      <c r="AI530" s="12"/>
      <c r="AJ530" s="12"/>
      <c r="AK530" s="12"/>
    </row>
    <row r="531" spans="1:37" ht="12.75" customHeight="1" x14ac:dyDescent="0.2">
      <c r="A531" s="12"/>
      <c r="B531" s="13"/>
      <c r="C531" s="13"/>
      <c r="D531" s="13"/>
      <c r="E531" s="14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4"/>
      <c r="Z531" s="14"/>
      <c r="AA531" s="14"/>
      <c r="AB531" s="14"/>
      <c r="AC531" s="12"/>
      <c r="AD531" s="12"/>
      <c r="AE531" s="12"/>
      <c r="AF531" s="12"/>
      <c r="AG531" s="12"/>
      <c r="AH531" s="12"/>
      <c r="AI531" s="12"/>
      <c r="AJ531" s="12"/>
      <c r="AK531" s="12"/>
    </row>
    <row r="532" spans="1:37" ht="12.75" customHeight="1" x14ac:dyDescent="0.2">
      <c r="A532" s="12"/>
      <c r="B532" s="13"/>
      <c r="C532" s="13"/>
      <c r="D532" s="13"/>
      <c r="E532" s="14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4"/>
      <c r="Z532" s="14"/>
      <c r="AA532" s="14"/>
      <c r="AB532" s="14"/>
      <c r="AC532" s="12"/>
      <c r="AD532" s="12"/>
      <c r="AE532" s="12"/>
      <c r="AF532" s="12"/>
      <c r="AG532" s="12"/>
      <c r="AH532" s="12"/>
      <c r="AI532" s="12"/>
      <c r="AJ532" s="12"/>
      <c r="AK532" s="12"/>
    </row>
    <row r="533" spans="1:37" ht="12.75" customHeight="1" x14ac:dyDescent="0.2">
      <c r="A533" s="12"/>
      <c r="B533" s="13"/>
      <c r="C533" s="13"/>
      <c r="D533" s="13"/>
      <c r="E533" s="14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4"/>
      <c r="Z533" s="14"/>
      <c r="AA533" s="14"/>
      <c r="AB533" s="14"/>
      <c r="AC533" s="12"/>
      <c r="AD533" s="12"/>
      <c r="AE533" s="12"/>
      <c r="AF533" s="12"/>
      <c r="AG533" s="12"/>
      <c r="AH533" s="12"/>
      <c r="AI533" s="12"/>
      <c r="AJ533" s="12"/>
      <c r="AK533" s="12"/>
    </row>
    <row r="534" spans="1:37" ht="12.75" customHeight="1" x14ac:dyDescent="0.2">
      <c r="A534" s="12"/>
      <c r="B534" s="13"/>
      <c r="C534" s="13"/>
      <c r="D534" s="13"/>
      <c r="E534" s="14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4"/>
      <c r="Z534" s="14"/>
      <c r="AA534" s="14"/>
      <c r="AB534" s="14"/>
      <c r="AC534" s="12"/>
      <c r="AD534" s="12"/>
      <c r="AE534" s="12"/>
      <c r="AF534" s="12"/>
      <c r="AG534" s="12"/>
      <c r="AH534" s="12"/>
      <c r="AI534" s="12"/>
      <c r="AJ534" s="12"/>
      <c r="AK534" s="12"/>
    </row>
    <row r="535" spans="1:37" ht="12.75" customHeight="1" x14ac:dyDescent="0.2">
      <c r="A535" s="12"/>
      <c r="B535" s="13"/>
      <c r="C535" s="13"/>
      <c r="D535" s="13"/>
      <c r="E535" s="14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4"/>
      <c r="Z535" s="14"/>
      <c r="AA535" s="14"/>
      <c r="AB535" s="14"/>
      <c r="AC535" s="12"/>
      <c r="AD535" s="12"/>
      <c r="AE535" s="12"/>
      <c r="AF535" s="12"/>
      <c r="AG535" s="12"/>
      <c r="AH535" s="12"/>
      <c r="AI535" s="12"/>
      <c r="AJ535" s="12"/>
      <c r="AK535" s="12"/>
    </row>
    <row r="536" spans="1:37" ht="12.75" customHeight="1" x14ac:dyDescent="0.2">
      <c r="A536" s="12"/>
      <c r="B536" s="13"/>
      <c r="C536" s="13"/>
      <c r="D536" s="13"/>
      <c r="E536" s="14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4"/>
      <c r="Z536" s="14"/>
      <c r="AA536" s="14"/>
      <c r="AB536" s="14"/>
      <c r="AC536" s="12"/>
      <c r="AD536" s="12"/>
      <c r="AE536" s="12"/>
      <c r="AF536" s="12"/>
      <c r="AG536" s="12"/>
      <c r="AH536" s="12"/>
      <c r="AI536" s="12"/>
      <c r="AJ536" s="12"/>
      <c r="AK536" s="12"/>
    </row>
    <row r="537" spans="1:37" ht="12.75" customHeight="1" x14ac:dyDescent="0.2">
      <c r="A537" s="12"/>
      <c r="B537" s="13"/>
      <c r="C537" s="13"/>
      <c r="D537" s="13"/>
      <c r="E537" s="14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4"/>
      <c r="Z537" s="14"/>
      <c r="AA537" s="14"/>
      <c r="AB537" s="14"/>
      <c r="AC537" s="12"/>
      <c r="AD537" s="12"/>
      <c r="AE537" s="12"/>
      <c r="AF537" s="12"/>
      <c r="AG537" s="12"/>
      <c r="AH537" s="12"/>
      <c r="AI537" s="12"/>
      <c r="AJ537" s="12"/>
      <c r="AK537" s="12"/>
    </row>
    <row r="538" spans="1:37" ht="12.75" customHeight="1" x14ac:dyDescent="0.2">
      <c r="A538" s="12"/>
      <c r="B538" s="13"/>
      <c r="C538" s="13"/>
      <c r="D538" s="13"/>
      <c r="E538" s="14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4"/>
      <c r="Z538" s="14"/>
      <c r="AA538" s="14"/>
      <c r="AB538" s="14"/>
      <c r="AC538" s="12"/>
      <c r="AD538" s="12"/>
      <c r="AE538" s="12"/>
      <c r="AF538" s="12"/>
      <c r="AG538" s="12"/>
      <c r="AH538" s="12"/>
      <c r="AI538" s="12"/>
      <c r="AJ538" s="12"/>
      <c r="AK538" s="12"/>
    </row>
    <row r="539" spans="1:37" ht="12.75" customHeight="1" x14ac:dyDescent="0.2">
      <c r="A539" s="12"/>
      <c r="B539" s="13"/>
      <c r="C539" s="13"/>
      <c r="D539" s="13"/>
      <c r="E539" s="14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4"/>
      <c r="Z539" s="14"/>
      <c r="AA539" s="14"/>
      <c r="AB539" s="14"/>
      <c r="AC539" s="12"/>
      <c r="AD539" s="12"/>
      <c r="AE539" s="12"/>
      <c r="AF539" s="12"/>
      <c r="AG539" s="12"/>
      <c r="AH539" s="12"/>
      <c r="AI539" s="12"/>
      <c r="AJ539" s="12"/>
      <c r="AK539" s="12"/>
    </row>
    <row r="540" spans="1:37" ht="12.75" customHeight="1" x14ac:dyDescent="0.2">
      <c r="A540" s="12"/>
      <c r="B540" s="13"/>
      <c r="C540" s="13"/>
      <c r="D540" s="13"/>
      <c r="E540" s="14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4"/>
      <c r="Z540" s="14"/>
      <c r="AA540" s="14"/>
      <c r="AB540" s="14"/>
      <c r="AC540" s="12"/>
      <c r="AD540" s="12"/>
      <c r="AE540" s="12"/>
      <c r="AF540" s="12"/>
      <c r="AG540" s="12"/>
      <c r="AH540" s="12"/>
      <c r="AI540" s="12"/>
      <c r="AJ540" s="12"/>
      <c r="AK540" s="12"/>
    </row>
    <row r="541" spans="1:37" ht="12.75" customHeight="1" x14ac:dyDescent="0.2">
      <c r="A541" s="12"/>
      <c r="B541" s="13"/>
      <c r="C541" s="13"/>
      <c r="D541" s="13"/>
      <c r="E541" s="14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4"/>
      <c r="Z541" s="14"/>
      <c r="AA541" s="14"/>
      <c r="AB541" s="14"/>
      <c r="AC541" s="12"/>
      <c r="AD541" s="12"/>
      <c r="AE541" s="12"/>
      <c r="AF541" s="12"/>
      <c r="AG541" s="12"/>
      <c r="AH541" s="12"/>
      <c r="AI541" s="12"/>
      <c r="AJ541" s="12"/>
      <c r="AK541" s="12"/>
    </row>
    <row r="542" spans="1:37" ht="12.75" customHeight="1" x14ac:dyDescent="0.2">
      <c r="A542" s="12"/>
      <c r="B542" s="13"/>
      <c r="C542" s="13"/>
      <c r="D542" s="13"/>
      <c r="E542" s="14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4"/>
      <c r="Z542" s="14"/>
      <c r="AA542" s="14"/>
      <c r="AB542" s="14"/>
      <c r="AC542" s="12"/>
      <c r="AD542" s="12"/>
      <c r="AE542" s="12"/>
      <c r="AF542" s="12"/>
      <c r="AG542" s="12"/>
      <c r="AH542" s="12"/>
      <c r="AI542" s="12"/>
      <c r="AJ542" s="12"/>
      <c r="AK542" s="12"/>
    </row>
    <row r="543" spans="1:37" ht="12.75" customHeight="1" x14ac:dyDescent="0.2">
      <c r="A543" s="12"/>
      <c r="B543" s="13"/>
      <c r="C543" s="13"/>
      <c r="D543" s="13"/>
      <c r="E543" s="14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4"/>
      <c r="Z543" s="14"/>
      <c r="AA543" s="14"/>
      <c r="AB543" s="14"/>
      <c r="AC543" s="12"/>
      <c r="AD543" s="12"/>
      <c r="AE543" s="12"/>
      <c r="AF543" s="12"/>
      <c r="AG543" s="12"/>
      <c r="AH543" s="12"/>
      <c r="AI543" s="12"/>
      <c r="AJ543" s="12"/>
      <c r="AK543" s="12"/>
    </row>
    <row r="544" spans="1:37" ht="12.75" customHeight="1" x14ac:dyDescent="0.2">
      <c r="A544" s="12"/>
      <c r="B544" s="13"/>
      <c r="C544" s="13"/>
      <c r="D544" s="13"/>
      <c r="E544" s="14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4"/>
      <c r="Z544" s="14"/>
      <c r="AA544" s="14"/>
      <c r="AB544" s="14"/>
      <c r="AC544" s="12"/>
      <c r="AD544" s="12"/>
      <c r="AE544" s="12"/>
      <c r="AF544" s="12"/>
      <c r="AG544" s="12"/>
      <c r="AH544" s="12"/>
      <c r="AI544" s="12"/>
      <c r="AJ544" s="12"/>
      <c r="AK544" s="12"/>
    </row>
    <row r="545" spans="1:37" ht="12.75" customHeight="1" x14ac:dyDescent="0.2">
      <c r="A545" s="12"/>
      <c r="B545" s="13"/>
      <c r="C545" s="13"/>
      <c r="D545" s="13"/>
      <c r="E545" s="14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4"/>
      <c r="Z545" s="14"/>
      <c r="AA545" s="14"/>
      <c r="AB545" s="14"/>
      <c r="AC545" s="12"/>
      <c r="AD545" s="12"/>
      <c r="AE545" s="12"/>
      <c r="AF545" s="12"/>
      <c r="AG545" s="12"/>
      <c r="AH545" s="12"/>
      <c r="AI545" s="12"/>
      <c r="AJ545" s="12"/>
      <c r="AK545" s="12"/>
    </row>
    <row r="546" spans="1:37" ht="12.75" customHeight="1" x14ac:dyDescent="0.2">
      <c r="A546" s="12"/>
      <c r="B546" s="13"/>
      <c r="C546" s="13"/>
      <c r="D546" s="13"/>
      <c r="E546" s="14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4"/>
      <c r="Z546" s="14"/>
      <c r="AA546" s="14"/>
      <c r="AB546" s="14"/>
      <c r="AC546" s="12"/>
      <c r="AD546" s="12"/>
      <c r="AE546" s="12"/>
      <c r="AF546" s="12"/>
      <c r="AG546" s="12"/>
      <c r="AH546" s="12"/>
      <c r="AI546" s="12"/>
      <c r="AJ546" s="12"/>
      <c r="AK546" s="12"/>
    </row>
    <row r="547" spans="1:37" ht="12.75" customHeight="1" x14ac:dyDescent="0.2">
      <c r="A547" s="12"/>
      <c r="B547" s="13"/>
      <c r="C547" s="13"/>
      <c r="D547" s="13"/>
      <c r="E547" s="14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4"/>
      <c r="Z547" s="14"/>
      <c r="AA547" s="14"/>
      <c r="AB547" s="14"/>
      <c r="AC547" s="12"/>
      <c r="AD547" s="12"/>
      <c r="AE547" s="12"/>
      <c r="AF547" s="12"/>
      <c r="AG547" s="12"/>
      <c r="AH547" s="12"/>
      <c r="AI547" s="12"/>
      <c r="AJ547" s="12"/>
      <c r="AK547" s="12"/>
    </row>
    <row r="548" spans="1:37" ht="12.75" customHeight="1" x14ac:dyDescent="0.2">
      <c r="A548" s="12"/>
      <c r="B548" s="13"/>
      <c r="C548" s="13"/>
      <c r="D548" s="13"/>
      <c r="E548" s="14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4"/>
      <c r="Z548" s="14"/>
      <c r="AA548" s="14"/>
      <c r="AB548" s="14"/>
      <c r="AC548" s="12"/>
      <c r="AD548" s="12"/>
      <c r="AE548" s="12"/>
      <c r="AF548" s="12"/>
      <c r="AG548" s="12"/>
      <c r="AH548" s="12"/>
      <c r="AI548" s="12"/>
      <c r="AJ548" s="12"/>
      <c r="AK548" s="12"/>
    </row>
    <row r="549" spans="1:37" ht="12.75" customHeight="1" x14ac:dyDescent="0.2">
      <c r="A549" s="12"/>
      <c r="B549" s="13"/>
      <c r="C549" s="13"/>
      <c r="D549" s="13"/>
      <c r="E549" s="14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4"/>
      <c r="Z549" s="14"/>
      <c r="AA549" s="14"/>
      <c r="AB549" s="14"/>
      <c r="AC549" s="12"/>
      <c r="AD549" s="12"/>
      <c r="AE549" s="12"/>
      <c r="AF549" s="12"/>
      <c r="AG549" s="12"/>
      <c r="AH549" s="12"/>
      <c r="AI549" s="12"/>
      <c r="AJ549" s="12"/>
      <c r="AK549" s="12"/>
    </row>
    <row r="550" spans="1:37" ht="12.75" customHeight="1" x14ac:dyDescent="0.2">
      <c r="A550" s="12"/>
      <c r="B550" s="13"/>
      <c r="C550" s="13"/>
      <c r="D550" s="13"/>
      <c r="E550" s="14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4"/>
      <c r="Z550" s="14"/>
      <c r="AA550" s="14"/>
      <c r="AB550" s="14"/>
      <c r="AC550" s="12"/>
      <c r="AD550" s="12"/>
      <c r="AE550" s="12"/>
      <c r="AF550" s="12"/>
      <c r="AG550" s="12"/>
      <c r="AH550" s="12"/>
      <c r="AI550" s="12"/>
      <c r="AJ550" s="12"/>
      <c r="AK550" s="12"/>
    </row>
    <row r="551" spans="1:37" ht="12.75" customHeight="1" x14ac:dyDescent="0.2">
      <c r="A551" s="12"/>
      <c r="B551" s="13"/>
      <c r="C551" s="13"/>
      <c r="D551" s="13"/>
      <c r="E551" s="14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4"/>
      <c r="Z551" s="14"/>
      <c r="AA551" s="14"/>
      <c r="AB551" s="14"/>
      <c r="AC551" s="12"/>
      <c r="AD551" s="12"/>
      <c r="AE551" s="12"/>
      <c r="AF551" s="12"/>
      <c r="AG551" s="12"/>
      <c r="AH551" s="12"/>
      <c r="AI551" s="12"/>
      <c r="AJ551" s="12"/>
      <c r="AK551" s="12"/>
    </row>
    <row r="552" spans="1:37" ht="12.75" customHeight="1" x14ac:dyDescent="0.2">
      <c r="A552" s="12"/>
      <c r="B552" s="13"/>
      <c r="C552" s="13"/>
      <c r="D552" s="13"/>
      <c r="E552" s="14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4"/>
      <c r="Z552" s="14"/>
      <c r="AA552" s="14"/>
      <c r="AB552" s="14"/>
      <c r="AC552" s="12"/>
      <c r="AD552" s="12"/>
      <c r="AE552" s="12"/>
      <c r="AF552" s="12"/>
      <c r="AG552" s="12"/>
      <c r="AH552" s="12"/>
      <c r="AI552" s="12"/>
      <c r="AJ552" s="12"/>
      <c r="AK552" s="12"/>
    </row>
    <row r="553" spans="1:37" ht="12.75" customHeight="1" x14ac:dyDescent="0.2">
      <c r="A553" s="12"/>
      <c r="B553" s="13"/>
      <c r="C553" s="13"/>
      <c r="D553" s="13"/>
      <c r="E553" s="14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4"/>
      <c r="Z553" s="14"/>
      <c r="AA553" s="14"/>
      <c r="AB553" s="14"/>
      <c r="AC553" s="12"/>
      <c r="AD553" s="12"/>
      <c r="AE553" s="12"/>
      <c r="AF553" s="12"/>
      <c r="AG553" s="12"/>
      <c r="AH553" s="12"/>
      <c r="AI553" s="12"/>
      <c r="AJ553" s="12"/>
      <c r="AK553" s="12"/>
    </row>
    <row r="554" spans="1:37" ht="12.75" customHeight="1" x14ac:dyDescent="0.2">
      <c r="A554" s="12"/>
      <c r="B554" s="13"/>
      <c r="C554" s="13"/>
      <c r="D554" s="13"/>
      <c r="E554" s="14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4"/>
      <c r="Z554" s="14"/>
      <c r="AA554" s="14"/>
      <c r="AB554" s="14"/>
      <c r="AC554" s="12"/>
      <c r="AD554" s="12"/>
      <c r="AE554" s="12"/>
      <c r="AF554" s="12"/>
      <c r="AG554" s="12"/>
      <c r="AH554" s="12"/>
      <c r="AI554" s="12"/>
      <c r="AJ554" s="12"/>
      <c r="AK554" s="12"/>
    </row>
    <row r="555" spans="1:37" ht="12.75" customHeight="1" x14ac:dyDescent="0.2">
      <c r="A555" s="12"/>
      <c r="B555" s="13"/>
      <c r="C555" s="13"/>
      <c r="D555" s="13"/>
      <c r="E555" s="14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4"/>
      <c r="Z555" s="14"/>
      <c r="AA555" s="14"/>
      <c r="AB555" s="14"/>
      <c r="AC555" s="12"/>
      <c r="AD555" s="12"/>
      <c r="AE555" s="12"/>
      <c r="AF555" s="12"/>
      <c r="AG555" s="12"/>
      <c r="AH555" s="12"/>
      <c r="AI555" s="12"/>
      <c r="AJ555" s="12"/>
      <c r="AK555" s="12"/>
    </row>
    <row r="556" spans="1:37" ht="12.75" customHeight="1" x14ac:dyDescent="0.2">
      <c r="A556" s="12"/>
      <c r="B556" s="13"/>
      <c r="C556" s="13"/>
      <c r="D556" s="13"/>
      <c r="E556" s="14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4"/>
      <c r="Z556" s="14"/>
      <c r="AA556" s="14"/>
      <c r="AB556" s="14"/>
      <c r="AC556" s="12"/>
      <c r="AD556" s="12"/>
      <c r="AE556" s="12"/>
      <c r="AF556" s="12"/>
      <c r="AG556" s="12"/>
      <c r="AH556" s="12"/>
      <c r="AI556" s="12"/>
      <c r="AJ556" s="12"/>
      <c r="AK556" s="12"/>
    </row>
    <row r="557" spans="1:37" ht="12.75" customHeight="1" x14ac:dyDescent="0.2">
      <c r="A557" s="12"/>
      <c r="B557" s="13"/>
      <c r="C557" s="13"/>
      <c r="D557" s="13"/>
      <c r="E557" s="14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4"/>
      <c r="Z557" s="14"/>
      <c r="AA557" s="14"/>
      <c r="AB557" s="14"/>
      <c r="AC557" s="12"/>
      <c r="AD557" s="12"/>
      <c r="AE557" s="12"/>
      <c r="AF557" s="12"/>
      <c r="AG557" s="12"/>
      <c r="AH557" s="12"/>
      <c r="AI557" s="12"/>
      <c r="AJ557" s="12"/>
      <c r="AK557" s="12"/>
    </row>
    <row r="558" spans="1:37" ht="12.75" customHeight="1" x14ac:dyDescent="0.2">
      <c r="A558" s="12"/>
      <c r="B558" s="13"/>
      <c r="C558" s="13"/>
      <c r="D558" s="13"/>
      <c r="E558" s="14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4"/>
      <c r="Z558" s="14"/>
      <c r="AA558" s="14"/>
      <c r="AB558" s="14"/>
      <c r="AC558" s="12"/>
      <c r="AD558" s="12"/>
      <c r="AE558" s="12"/>
      <c r="AF558" s="12"/>
      <c r="AG558" s="12"/>
      <c r="AH558" s="12"/>
      <c r="AI558" s="12"/>
      <c r="AJ558" s="12"/>
      <c r="AK558" s="12"/>
    </row>
    <row r="559" spans="1:37" ht="12.75" customHeight="1" x14ac:dyDescent="0.2">
      <c r="A559" s="12"/>
      <c r="B559" s="13"/>
      <c r="C559" s="13"/>
      <c r="D559" s="13"/>
      <c r="E559" s="14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4"/>
      <c r="Z559" s="14"/>
      <c r="AA559" s="14"/>
      <c r="AB559" s="14"/>
      <c r="AC559" s="12"/>
      <c r="AD559" s="12"/>
      <c r="AE559" s="12"/>
      <c r="AF559" s="12"/>
      <c r="AG559" s="12"/>
      <c r="AH559" s="12"/>
      <c r="AI559" s="12"/>
      <c r="AJ559" s="12"/>
      <c r="AK559" s="12"/>
    </row>
    <row r="560" spans="1:37" ht="12.75" customHeight="1" x14ac:dyDescent="0.2">
      <c r="A560" s="12"/>
      <c r="B560" s="13"/>
      <c r="C560" s="13"/>
      <c r="D560" s="13"/>
      <c r="E560" s="14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4"/>
      <c r="Z560" s="14"/>
      <c r="AA560" s="14"/>
      <c r="AB560" s="14"/>
      <c r="AC560" s="12"/>
      <c r="AD560" s="12"/>
      <c r="AE560" s="12"/>
      <c r="AF560" s="12"/>
      <c r="AG560" s="12"/>
      <c r="AH560" s="12"/>
      <c r="AI560" s="12"/>
      <c r="AJ560" s="12"/>
      <c r="AK560" s="12"/>
    </row>
    <row r="561" spans="1:37" ht="12.75" customHeight="1" x14ac:dyDescent="0.2">
      <c r="A561" s="12"/>
      <c r="B561" s="13"/>
      <c r="C561" s="13"/>
      <c r="D561" s="13"/>
      <c r="E561" s="14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4"/>
      <c r="Z561" s="14"/>
      <c r="AA561" s="14"/>
      <c r="AB561" s="14"/>
      <c r="AC561" s="12"/>
      <c r="AD561" s="12"/>
      <c r="AE561" s="12"/>
      <c r="AF561" s="12"/>
      <c r="AG561" s="12"/>
      <c r="AH561" s="12"/>
      <c r="AI561" s="12"/>
      <c r="AJ561" s="12"/>
      <c r="AK561" s="12"/>
    </row>
    <row r="562" spans="1:37" ht="12.75" customHeight="1" x14ac:dyDescent="0.2">
      <c r="A562" s="12"/>
      <c r="B562" s="13"/>
      <c r="C562" s="13"/>
      <c r="D562" s="13"/>
      <c r="E562" s="14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4"/>
      <c r="Z562" s="14"/>
      <c r="AA562" s="14"/>
      <c r="AB562" s="14"/>
      <c r="AC562" s="12"/>
      <c r="AD562" s="12"/>
      <c r="AE562" s="12"/>
      <c r="AF562" s="12"/>
      <c r="AG562" s="12"/>
      <c r="AH562" s="12"/>
      <c r="AI562" s="12"/>
      <c r="AJ562" s="12"/>
      <c r="AK562" s="12"/>
    </row>
    <row r="563" spans="1:37" ht="12.75" customHeight="1" x14ac:dyDescent="0.2">
      <c r="A563" s="12"/>
      <c r="B563" s="13"/>
      <c r="C563" s="13"/>
      <c r="D563" s="13"/>
      <c r="E563" s="14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4"/>
      <c r="Z563" s="14"/>
      <c r="AA563" s="14"/>
      <c r="AB563" s="14"/>
      <c r="AC563" s="12"/>
      <c r="AD563" s="12"/>
      <c r="AE563" s="12"/>
      <c r="AF563" s="12"/>
      <c r="AG563" s="12"/>
      <c r="AH563" s="12"/>
      <c r="AI563" s="12"/>
      <c r="AJ563" s="12"/>
      <c r="AK563" s="12"/>
    </row>
    <row r="564" spans="1:37" ht="12.75" customHeight="1" x14ac:dyDescent="0.2">
      <c r="A564" s="12"/>
      <c r="B564" s="13"/>
      <c r="C564" s="13"/>
      <c r="D564" s="13"/>
      <c r="E564" s="14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4"/>
      <c r="Z564" s="14"/>
      <c r="AA564" s="14"/>
      <c r="AB564" s="14"/>
      <c r="AC564" s="12"/>
      <c r="AD564" s="12"/>
      <c r="AE564" s="12"/>
      <c r="AF564" s="12"/>
      <c r="AG564" s="12"/>
      <c r="AH564" s="12"/>
      <c r="AI564" s="12"/>
      <c r="AJ564" s="12"/>
      <c r="AK564" s="12"/>
    </row>
    <row r="565" spans="1:37" ht="12.75" customHeight="1" x14ac:dyDescent="0.2">
      <c r="A565" s="12"/>
      <c r="B565" s="13"/>
      <c r="C565" s="13"/>
      <c r="D565" s="13"/>
      <c r="E565" s="14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4"/>
      <c r="Z565" s="14"/>
      <c r="AA565" s="14"/>
      <c r="AB565" s="14"/>
      <c r="AC565" s="12"/>
      <c r="AD565" s="12"/>
      <c r="AE565" s="12"/>
      <c r="AF565" s="12"/>
      <c r="AG565" s="12"/>
      <c r="AH565" s="12"/>
      <c r="AI565" s="12"/>
      <c r="AJ565" s="12"/>
      <c r="AK565" s="12"/>
    </row>
    <row r="566" spans="1:37" ht="12.75" customHeight="1" x14ac:dyDescent="0.2">
      <c r="A566" s="12"/>
      <c r="B566" s="13"/>
      <c r="C566" s="13"/>
      <c r="D566" s="13"/>
      <c r="E566" s="14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4"/>
      <c r="Z566" s="14"/>
      <c r="AA566" s="14"/>
      <c r="AB566" s="14"/>
      <c r="AC566" s="12"/>
      <c r="AD566" s="12"/>
      <c r="AE566" s="12"/>
      <c r="AF566" s="12"/>
      <c r="AG566" s="12"/>
      <c r="AH566" s="12"/>
      <c r="AI566" s="12"/>
      <c r="AJ566" s="12"/>
      <c r="AK566" s="12"/>
    </row>
    <row r="567" spans="1:37" ht="12.75" customHeight="1" x14ac:dyDescent="0.2">
      <c r="A567" s="12"/>
      <c r="B567" s="13"/>
      <c r="C567" s="13"/>
      <c r="D567" s="13"/>
      <c r="E567" s="14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4"/>
      <c r="Z567" s="14"/>
      <c r="AA567" s="14"/>
      <c r="AB567" s="14"/>
      <c r="AC567" s="12"/>
      <c r="AD567" s="12"/>
      <c r="AE567" s="12"/>
      <c r="AF567" s="12"/>
      <c r="AG567" s="12"/>
      <c r="AH567" s="12"/>
      <c r="AI567" s="12"/>
      <c r="AJ567" s="12"/>
      <c r="AK567" s="12"/>
    </row>
    <row r="568" spans="1:37" ht="12.75" customHeight="1" x14ac:dyDescent="0.2">
      <c r="A568" s="12"/>
      <c r="B568" s="13"/>
      <c r="C568" s="13"/>
      <c r="D568" s="13"/>
      <c r="E568" s="14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4"/>
      <c r="Z568" s="14"/>
      <c r="AA568" s="14"/>
      <c r="AB568" s="14"/>
      <c r="AC568" s="12"/>
      <c r="AD568" s="12"/>
      <c r="AE568" s="12"/>
      <c r="AF568" s="12"/>
      <c r="AG568" s="12"/>
      <c r="AH568" s="12"/>
      <c r="AI568" s="12"/>
      <c r="AJ568" s="12"/>
      <c r="AK568" s="12"/>
    </row>
    <row r="569" spans="1:37" ht="12.75" customHeight="1" x14ac:dyDescent="0.2">
      <c r="A569" s="12"/>
      <c r="B569" s="13"/>
      <c r="C569" s="13"/>
      <c r="D569" s="13"/>
      <c r="E569" s="14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4"/>
      <c r="Z569" s="14"/>
      <c r="AA569" s="14"/>
      <c r="AB569" s="14"/>
      <c r="AC569" s="12"/>
      <c r="AD569" s="12"/>
      <c r="AE569" s="12"/>
      <c r="AF569" s="12"/>
      <c r="AG569" s="12"/>
      <c r="AH569" s="12"/>
      <c r="AI569" s="12"/>
      <c r="AJ569" s="12"/>
      <c r="AK569" s="12"/>
    </row>
    <row r="570" spans="1:37" ht="12.75" customHeight="1" x14ac:dyDescent="0.2">
      <c r="A570" s="12"/>
      <c r="B570" s="13"/>
      <c r="C570" s="13"/>
      <c r="D570" s="13"/>
      <c r="E570" s="14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4"/>
      <c r="Z570" s="14"/>
      <c r="AA570" s="14"/>
      <c r="AB570" s="14"/>
      <c r="AC570" s="12"/>
      <c r="AD570" s="12"/>
      <c r="AE570" s="12"/>
      <c r="AF570" s="12"/>
      <c r="AG570" s="12"/>
      <c r="AH570" s="12"/>
      <c r="AI570" s="12"/>
      <c r="AJ570" s="12"/>
      <c r="AK570" s="12"/>
    </row>
    <row r="571" spans="1:37" ht="12.75" customHeight="1" x14ac:dyDescent="0.2">
      <c r="A571" s="12"/>
      <c r="B571" s="13"/>
      <c r="C571" s="13"/>
      <c r="D571" s="13"/>
      <c r="E571" s="14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4"/>
      <c r="Z571" s="14"/>
      <c r="AA571" s="14"/>
      <c r="AB571" s="14"/>
      <c r="AC571" s="12"/>
      <c r="AD571" s="12"/>
      <c r="AE571" s="12"/>
      <c r="AF571" s="12"/>
      <c r="AG571" s="12"/>
      <c r="AH571" s="12"/>
      <c r="AI571" s="12"/>
      <c r="AJ571" s="12"/>
      <c r="AK571" s="12"/>
    </row>
    <row r="572" spans="1:37" ht="12.75" customHeight="1" x14ac:dyDescent="0.2">
      <c r="A572" s="12"/>
      <c r="B572" s="13"/>
      <c r="C572" s="13"/>
      <c r="D572" s="13"/>
      <c r="E572" s="14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4"/>
      <c r="Z572" s="14"/>
      <c r="AA572" s="14"/>
      <c r="AB572" s="14"/>
      <c r="AC572" s="12"/>
      <c r="AD572" s="12"/>
      <c r="AE572" s="12"/>
      <c r="AF572" s="12"/>
      <c r="AG572" s="12"/>
      <c r="AH572" s="12"/>
      <c r="AI572" s="12"/>
      <c r="AJ572" s="12"/>
      <c r="AK572" s="12"/>
    </row>
    <row r="573" spans="1:37" ht="12.75" customHeight="1" x14ac:dyDescent="0.2">
      <c r="A573" s="12"/>
      <c r="B573" s="13"/>
      <c r="C573" s="13"/>
      <c r="D573" s="13"/>
      <c r="E573" s="14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4"/>
      <c r="Z573" s="14"/>
      <c r="AA573" s="14"/>
      <c r="AB573" s="14"/>
      <c r="AC573" s="12"/>
      <c r="AD573" s="12"/>
      <c r="AE573" s="12"/>
      <c r="AF573" s="12"/>
      <c r="AG573" s="12"/>
      <c r="AH573" s="12"/>
      <c r="AI573" s="12"/>
      <c r="AJ573" s="12"/>
      <c r="AK573" s="12"/>
    </row>
    <row r="574" spans="1:37" ht="12.75" customHeight="1" x14ac:dyDescent="0.2">
      <c r="A574" s="12"/>
      <c r="B574" s="13"/>
      <c r="C574" s="13"/>
      <c r="D574" s="13"/>
      <c r="E574" s="14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4"/>
      <c r="Z574" s="14"/>
      <c r="AA574" s="14"/>
      <c r="AB574" s="14"/>
      <c r="AC574" s="12"/>
      <c r="AD574" s="12"/>
      <c r="AE574" s="12"/>
      <c r="AF574" s="12"/>
      <c r="AG574" s="12"/>
      <c r="AH574" s="12"/>
      <c r="AI574" s="12"/>
      <c r="AJ574" s="12"/>
      <c r="AK574" s="12"/>
    </row>
    <row r="575" spans="1:37" ht="12.75" customHeight="1" x14ac:dyDescent="0.2">
      <c r="A575" s="12"/>
      <c r="B575" s="13"/>
      <c r="C575" s="13"/>
      <c r="D575" s="13"/>
      <c r="E575" s="14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4"/>
      <c r="Z575" s="14"/>
      <c r="AA575" s="14"/>
      <c r="AB575" s="14"/>
      <c r="AC575" s="12"/>
      <c r="AD575" s="12"/>
      <c r="AE575" s="12"/>
      <c r="AF575" s="12"/>
      <c r="AG575" s="12"/>
      <c r="AH575" s="12"/>
      <c r="AI575" s="12"/>
      <c r="AJ575" s="12"/>
      <c r="AK575" s="12"/>
    </row>
    <row r="576" spans="1:37" ht="12.75" customHeight="1" x14ac:dyDescent="0.2">
      <c r="A576" s="12"/>
      <c r="B576" s="13"/>
      <c r="C576" s="13"/>
      <c r="D576" s="13"/>
      <c r="E576" s="14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4"/>
      <c r="Z576" s="14"/>
      <c r="AA576" s="14"/>
      <c r="AB576" s="14"/>
      <c r="AC576" s="12"/>
      <c r="AD576" s="12"/>
      <c r="AE576" s="12"/>
      <c r="AF576" s="12"/>
      <c r="AG576" s="12"/>
      <c r="AH576" s="12"/>
      <c r="AI576" s="12"/>
      <c r="AJ576" s="12"/>
      <c r="AK576" s="12"/>
    </row>
    <row r="577" spans="1:37" ht="12.75" customHeight="1" x14ac:dyDescent="0.2">
      <c r="A577" s="12"/>
      <c r="B577" s="13"/>
      <c r="C577" s="13"/>
      <c r="D577" s="13"/>
      <c r="E577" s="14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4"/>
      <c r="Z577" s="14"/>
      <c r="AA577" s="14"/>
      <c r="AB577" s="14"/>
      <c r="AC577" s="12"/>
      <c r="AD577" s="12"/>
      <c r="AE577" s="12"/>
      <c r="AF577" s="12"/>
      <c r="AG577" s="12"/>
      <c r="AH577" s="12"/>
      <c r="AI577" s="12"/>
      <c r="AJ577" s="12"/>
      <c r="AK577" s="12"/>
    </row>
    <row r="578" spans="1:37" ht="12.75" customHeight="1" x14ac:dyDescent="0.2">
      <c r="A578" s="12"/>
      <c r="B578" s="13"/>
      <c r="C578" s="13"/>
      <c r="D578" s="13"/>
      <c r="E578" s="14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4"/>
      <c r="Z578" s="14"/>
      <c r="AA578" s="14"/>
      <c r="AB578" s="14"/>
      <c r="AC578" s="12"/>
      <c r="AD578" s="12"/>
      <c r="AE578" s="12"/>
      <c r="AF578" s="12"/>
      <c r="AG578" s="12"/>
      <c r="AH578" s="12"/>
      <c r="AI578" s="12"/>
      <c r="AJ578" s="12"/>
      <c r="AK578" s="12"/>
    </row>
    <row r="579" spans="1:37" ht="12.75" customHeight="1" x14ac:dyDescent="0.2">
      <c r="A579" s="12"/>
      <c r="B579" s="13"/>
      <c r="C579" s="13"/>
      <c r="D579" s="13"/>
      <c r="E579" s="14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4"/>
      <c r="Z579" s="14"/>
      <c r="AA579" s="14"/>
      <c r="AB579" s="14"/>
      <c r="AC579" s="12"/>
      <c r="AD579" s="12"/>
      <c r="AE579" s="12"/>
      <c r="AF579" s="12"/>
      <c r="AG579" s="12"/>
      <c r="AH579" s="12"/>
      <c r="AI579" s="12"/>
      <c r="AJ579" s="12"/>
      <c r="AK579" s="12"/>
    </row>
    <row r="580" spans="1:37" ht="12.75" customHeight="1" x14ac:dyDescent="0.2">
      <c r="A580" s="12"/>
      <c r="B580" s="13"/>
      <c r="C580" s="13"/>
      <c r="D580" s="13"/>
      <c r="E580" s="14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4"/>
      <c r="Z580" s="14"/>
      <c r="AA580" s="14"/>
      <c r="AB580" s="14"/>
      <c r="AC580" s="12"/>
      <c r="AD580" s="12"/>
      <c r="AE580" s="12"/>
      <c r="AF580" s="12"/>
      <c r="AG580" s="12"/>
      <c r="AH580" s="12"/>
      <c r="AI580" s="12"/>
      <c r="AJ580" s="12"/>
      <c r="AK580" s="12"/>
    </row>
    <row r="581" spans="1:37" ht="12.75" customHeight="1" x14ac:dyDescent="0.2">
      <c r="A581" s="12"/>
      <c r="B581" s="13"/>
      <c r="C581" s="13"/>
      <c r="D581" s="13"/>
      <c r="E581" s="14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4"/>
      <c r="Z581" s="14"/>
      <c r="AA581" s="14"/>
      <c r="AB581" s="14"/>
      <c r="AC581" s="12"/>
      <c r="AD581" s="12"/>
      <c r="AE581" s="12"/>
      <c r="AF581" s="12"/>
      <c r="AG581" s="12"/>
      <c r="AH581" s="12"/>
      <c r="AI581" s="12"/>
      <c r="AJ581" s="12"/>
      <c r="AK581" s="12"/>
    </row>
    <row r="582" spans="1:37" ht="12.75" customHeight="1" x14ac:dyDescent="0.2">
      <c r="A582" s="12"/>
      <c r="B582" s="13"/>
      <c r="C582" s="13"/>
      <c r="D582" s="13"/>
      <c r="E582" s="14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4"/>
      <c r="Z582" s="14"/>
      <c r="AA582" s="14"/>
      <c r="AB582" s="14"/>
      <c r="AC582" s="12"/>
      <c r="AD582" s="12"/>
      <c r="AE582" s="12"/>
      <c r="AF582" s="12"/>
      <c r="AG582" s="12"/>
      <c r="AH582" s="12"/>
      <c r="AI582" s="12"/>
      <c r="AJ582" s="12"/>
      <c r="AK582" s="12"/>
    </row>
    <row r="583" spans="1:37" ht="12.75" customHeight="1" x14ac:dyDescent="0.2">
      <c r="A583" s="12"/>
      <c r="B583" s="13"/>
      <c r="C583" s="13"/>
      <c r="D583" s="13"/>
      <c r="E583" s="14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4"/>
      <c r="Z583" s="14"/>
      <c r="AA583" s="14"/>
      <c r="AB583" s="14"/>
      <c r="AC583" s="12"/>
      <c r="AD583" s="12"/>
      <c r="AE583" s="12"/>
      <c r="AF583" s="12"/>
      <c r="AG583" s="12"/>
      <c r="AH583" s="12"/>
      <c r="AI583" s="12"/>
      <c r="AJ583" s="12"/>
      <c r="AK583" s="12"/>
    </row>
    <row r="584" spans="1:37" ht="12.75" customHeight="1" x14ac:dyDescent="0.2">
      <c r="A584" s="12"/>
      <c r="B584" s="13"/>
      <c r="C584" s="13"/>
      <c r="D584" s="13"/>
      <c r="E584" s="14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4"/>
      <c r="Z584" s="14"/>
      <c r="AA584" s="14"/>
      <c r="AB584" s="14"/>
      <c r="AC584" s="12"/>
      <c r="AD584" s="12"/>
      <c r="AE584" s="12"/>
      <c r="AF584" s="12"/>
      <c r="AG584" s="12"/>
      <c r="AH584" s="12"/>
      <c r="AI584" s="12"/>
      <c r="AJ584" s="12"/>
      <c r="AK584" s="12"/>
    </row>
    <row r="585" spans="1:37" ht="12.75" customHeight="1" x14ac:dyDescent="0.2">
      <c r="A585" s="12"/>
      <c r="B585" s="13"/>
      <c r="C585" s="13"/>
      <c r="D585" s="13"/>
      <c r="E585" s="14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4"/>
      <c r="Z585" s="14"/>
      <c r="AA585" s="14"/>
      <c r="AB585" s="14"/>
      <c r="AC585" s="12"/>
      <c r="AD585" s="12"/>
      <c r="AE585" s="12"/>
      <c r="AF585" s="12"/>
      <c r="AG585" s="12"/>
      <c r="AH585" s="12"/>
      <c r="AI585" s="12"/>
      <c r="AJ585" s="12"/>
      <c r="AK585" s="12"/>
    </row>
    <row r="586" spans="1:37" ht="12.75" customHeight="1" x14ac:dyDescent="0.2">
      <c r="A586" s="12"/>
      <c r="B586" s="13"/>
      <c r="C586" s="13"/>
      <c r="D586" s="13"/>
      <c r="E586" s="14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4"/>
      <c r="Z586" s="14"/>
      <c r="AA586" s="14"/>
      <c r="AB586" s="14"/>
      <c r="AC586" s="12"/>
      <c r="AD586" s="12"/>
      <c r="AE586" s="12"/>
      <c r="AF586" s="12"/>
      <c r="AG586" s="12"/>
      <c r="AH586" s="12"/>
      <c r="AI586" s="12"/>
      <c r="AJ586" s="12"/>
      <c r="AK586" s="12"/>
    </row>
    <row r="587" spans="1:37" ht="12.75" customHeight="1" x14ac:dyDescent="0.2">
      <c r="A587" s="12"/>
      <c r="B587" s="13"/>
      <c r="C587" s="13"/>
      <c r="D587" s="13"/>
      <c r="E587" s="14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4"/>
      <c r="Z587" s="14"/>
      <c r="AA587" s="14"/>
      <c r="AB587" s="14"/>
      <c r="AC587" s="12"/>
      <c r="AD587" s="12"/>
      <c r="AE587" s="12"/>
      <c r="AF587" s="12"/>
      <c r="AG587" s="12"/>
      <c r="AH587" s="12"/>
      <c r="AI587" s="12"/>
      <c r="AJ587" s="12"/>
      <c r="AK587" s="12"/>
    </row>
    <row r="588" spans="1:37" ht="12.75" customHeight="1" x14ac:dyDescent="0.2">
      <c r="A588" s="12"/>
      <c r="B588" s="13"/>
      <c r="C588" s="13"/>
      <c r="D588" s="13"/>
      <c r="E588" s="14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4"/>
      <c r="Z588" s="14"/>
      <c r="AA588" s="14"/>
      <c r="AB588" s="14"/>
      <c r="AC588" s="12"/>
      <c r="AD588" s="12"/>
      <c r="AE588" s="12"/>
      <c r="AF588" s="12"/>
      <c r="AG588" s="12"/>
      <c r="AH588" s="12"/>
      <c r="AI588" s="12"/>
      <c r="AJ588" s="12"/>
      <c r="AK588" s="12"/>
    </row>
    <row r="589" spans="1:37" ht="12.75" customHeight="1" x14ac:dyDescent="0.2">
      <c r="A589" s="12"/>
      <c r="B589" s="13"/>
      <c r="C589" s="13"/>
      <c r="D589" s="13"/>
      <c r="E589" s="14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4"/>
      <c r="Z589" s="14"/>
      <c r="AA589" s="14"/>
      <c r="AB589" s="14"/>
      <c r="AC589" s="12"/>
      <c r="AD589" s="12"/>
      <c r="AE589" s="12"/>
      <c r="AF589" s="12"/>
      <c r="AG589" s="12"/>
      <c r="AH589" s="12"/>
      <c r="AI589" s="12"/>
      <c r="AJ589" s="12"/>
      <c r="AK589" s="12"/>
    </row>
    <row r="590" spans="1:37" ht="12.75" customHeight="1" x14ac:dyDescent="0.2">
      <c r="A590" s="12"/>
      <c r="B590" s="13"/>
      <c r="C590" s="13"/>
      <c r="D590" s="13"/>
      <c r="E590" s="14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4"/>
      <c r="Z590" s="14"/>
      <c r="AA590" s="14"/>
      <c r="AB590" s="14"/>
      <c r="AC590" s="12"/>
      <c r="AD590" s="12"/>
      <c r="AE590" s="12"/>
      <c r="AF590" s="12"/>
      <c r="AG590" s="12"/>
      <c r="AH590" s="12"/>
      <c r="AI590" s="12"/>
      <c r="AJ590" s="12"/>
      <c r="AK590" s="12"/>
    </row>
    <row r="591" spans="1:37" ht="12.75" customHeight="1" x14ac:dyDescent="0.2">
      <c r="A591" s="12"/>
      <c r="B591" s="13"/>
      <c r="C591" s="13"/>
      <c r="D591" s="13"/>
      <c r="E591" s="14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4"/>
      <c r="Z591" s="14"/>
      <c r="AA591" s="14"/>
      <c r="AB591" s="14"/>
      <c r="AC591" s="12"/>
      <c r="AD591" s="12"/>
      <c r="AE591" s="12"/>
      <c r="AF591" s="12"/>
      <c r="AG591" s="12"/>
      <c r="AH591" s="12"/>
      <c r="AI591" s="12"/>
      <c r="AJ591" s="12"/>
      <c r="AK591" s="12"/>
    </row>
    <row r="592" spans="1:37" ht="12.75" customHeight="1" x14ac:dyDescent="0.2">
      <c r="A592" s="12"/>
      <c r="B592" s="13"/>
      <c r="C592" s="13"/>
      <c r="D592" s="13"/>
      <c r="E592" s="14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4"/>
      <c r="Z592" s="14"/>
      <c r="AA592" s="14"/>
      <c r="AB592" s="14"/>
      <c r="AC592" s="12"/>
      <c r="AD592" s="12"/>
      <c r="AE592" s="12"/>
      <c r="AF592" s="12"/>
      <c r="AG592" s="12"/>
      <c r="AH592" s="12"/>
      <c r="AI592" s="12"/>
      <c r="AJ592" s="12"/>
      <c r="AK592" s="12"/>
    </row>
    <row r="593" spans="1:37" ht="12.75" customHeight="1" x14ac:dyDescent="0.2">
      <c r="A593" s="12"/>
      <c r="B593" s="13"/>
      <c r="C593" s="13"/>
      <c r="D593" s="13"/>
      <c r="E593" s="14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4"/>
      <c r="Z593" s="14"/>
      <c r="AA593" s="14"/>
      <c r="AB593" s="14"/>
      <c r="AC593" s="12"/>
      <c r="AD593" s="12"/>
      <c r="AE593" s="12"/>
      <c r="AF593" s="12"/>
      <c r="AG593" s="12"/>
      <c r="AH593" s="12"/>
      <c r="AI593" s="12"/>
      <c r="AJ593" s="12"/>
      <c r="AK593" s="12"/>
    </row>
    <row r="594" spans="1:37" ht="12.75" customHeight="1" x14ac:dyDescent="0.2">
      <c r="A594" s="12"/>
      <c r="B594" s="13"/>
      <c r="C594" s="13"/>
      <c r="D594" s="13"/>
      <c r="E594" s="14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4"/>
      <c r="Z594" s="14"/>
      <c r="AA594" s="14"/>
      <c r="AB594" s="14"/>
      <c r="AC594" s="12"/>
      <c r="AD594" s="12"/>
      <c r="AE594" s="12"/>
      <c r="AF594" s="12"/>
      <c r="AG594" s="12"/>
      <c r="AH594" s="12"/>
      <c r="AI594" s="12"/>
      <c r="AJ594" s="12"/>
      <c r="AK594" s="12"/>
    </row>
    <row r="595" spans="1:37" ht="12.75" customHeight="1" x14ac:dyDescent="0.2">
      <c r="A595" s="12"/>
      <c r="B595" s="13"/>
      <c r="C595" s="13"/>
      <c r="D595" s="13"/>
      <c r="E595" s="14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4"/>
      <c r="Z595" s="14"/>
      <c r="AA595" s="14"/>
      <c r="AB595" s="14"/>
      <c r="AC595" s="12"/>
      <c r="AD595" s="12"/>
      <c r="AE595" s="12"/>
      <c r="AF595" s="12"/>
      <c r="AG595" s="12"/>
      <c r="AH595" s="12"/>
      <c r="AI595" s="12"/>
      <c r="AJ595" s="12"/>
      <c r="AK595" s="12"/>
    </row>
    <row r="596" spans="1:37" ht="12.75" customHeight="1" x14ac:dyDescent="0.2">
      <c r="A596" s="12"/>
      <c r="B596" s="13"/>
      <c r="C596" s="13"/>
      <c r="D596" s="13"/>
      <c r="E596" s="14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4"/>
      <c r="Z596" s="14"/>
      <c r="AA596" s="14"/>
      <c r="AB596" s="14"/>
      <c r="AC596" s="12"/>
      <c r="AD596" s="12"/>
      <c r="AE596" s="12"/>
      <c r="AF596" s="12"/>
      <c r="AG596" s="12"/>
      <c r="AH596" s="12"/>
      <c r="AI596" s="12"/>
      <c r="AJ596" s="12"/>
      <c r="AK596" s="12"/>
    </row>
    <row r="597" spans="1:37" ht="12.75" customHeight="1" x14ac:dyDescent="0.2">
      <c r="A597" s="12"/>
      <c r="B597" s="13"/>
      <c r="C597" s="13"/>
      <c r="D597" s="13"/>
      <c r="E597" s="14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4"/>
      <c r="Z597" s="14"/>
      <c r="AA597" s="14"/>
      <c r="AB597" s="14"/>
      <c r="AC597" s="12"/>
      <c r="AD597" s="12"/>
      <c r="AE597" s="12"/>
      <c r="AF597" s="12"/>
      <c r="AG597" s="12"/>
      <c r="AH597" s="12"/>
      <c r="AI597" s="12"/>
      <c r="AJ597" s="12"/>
      <c r="AK597" s="12"/>
    </row>
    <row r="598" spans="1:37" ht="12.75" customHeight="1" x14ac:dyDescent="0.2">
      <c r="A598" s="12"/>
      <c r="B598" s="13"/>
      <c r="C598" s="13"/>
      <c r="D598" s="13"/>
      <c r="E598" s="14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4"/>
      <c r="Z598" s="14"/>
      <c r="AA598" s="14"/>
      <c r="AB598" s="14"/>
      <c r="AC598" s="12"/>
      <c r="AD598" s="12"/>
      <c r="AE598" s="12"/>
      <c r="AF598" s="12"/>
      <c r="AG598" s="12"/>
      <c r="AH598" s="12"/>
      <c r="AI598" s="12"/>
      <c r="AJ598" s="12"/>
      <c r="AK598" s="12"/>
    </row>
    <row r="599" spans="1:37" ht="12.75" customHeight="1" x14ac:dyDescent="0.2">
      <c r="A599" s="12"/>
      <c r="B599" s="13"/>
      <c r="C599" s="13"/>
      <c r="D599" s="13"/>
      <c r="E599" s="14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4"/>
      <c r="Z599" s="14"/>
      <c r="AA599" s="14"/>
      <c r="AB599" s="14"/>
      <c r="AC599" s="12"/>
      <c r="AD599" s="12"/>
      <c r="AE599" s="12"/>
      <c r="AF599" s="12"/>
      <c r="AG599" s="12"/>
      <c r="AH599" s="12"/>
      <c r="AI599" s="12"/>
      <c r="AJ599" s="12"/>
      <c r="AK599" s="12"/>
    </row>
    <row r="600" spans="1:37" ht="12.75" customHeight="1" x14ac:dyDescent="0.2">
      <c r="A600" s="12"/>
      <c r="B600" s="13"/>
      <c r="C600" s="13"/>
      <c r="D600" s="13"/>
      <c r="E600" s="14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4"/>
      <c r="Z600" s="14"/>
      <c r="AA600" s="14"/>
      <c r="AB600" s="14"/>
      <c r="AC600" s="12"/>
      <c r="AD600" s="12"/>
      <c r="AE600" s="12"/>
      <c r="AF600" s="12"/>
      <c r="AG600" s="12"/>
      <c r="AH600" s="12"/>
      <c r="AI600" s="12"/>
      <c r="AJ600" s="12"/>
      <c r="AK600" s="12"/>
    </row>
    <row r="601" spans="1:37" ht="12.75" customHeight="1" x14ac:dyDescent="0.2">
      <c r="A601" s="12"/>
      <c r="B601" s="13"/>
      <c r="C601" s="13"/>
      <c r="D601" s="13"/>
      <c r="E601" s="14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4"/>
      <c r="Z601" s="14"/>
      <c r="AA601" s="14"/>
      <c r="AB601" s="14"/>
      <c r="AC601" s="12"/>
      <c r="AD601" s="12"/>
      <c r="AE601" s="12"/>
      <c r="AF601" s="12"/>
      <c r="AG601" s="12"/>
      <c r="AH601" s="12"/>
      <c r="AI601" s="12"/>
      <c r="AJ601" s="12"/>
      <c r="AK601" s="12"/>
    </row>
    <row r="602" spans="1:37" ht="12.75" customHeight="1" x14ac:dyDescent="0.2">
      <c r="A602" s="12"/>
      <c r="B602" s="13"/>
      <c r="C602" s="13"/>
      <c r="D602" s="13"/>
      <c r="E602" s="14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4"/>
      <c r="Z602" s="14"/>
      <c r="AA602" s="14"/>
      <c r="AB602" s="14"/>
      <c r="AC602" s="12"/>
      <c r="AD602" s="12"/>
      <c r="AE602" s="12"/>
      <c r="AF602" s="12"/>
      <c r="AG602" s="12"/>
      <c r="AH602" s="12"/>
      <c r="AI602" s="12"/>
      <c r="AJ602" s="12"/>
      <c r="AK602" s="12"/>
    </row>
    <row r="603" spans="1:37" ht="12.75" customHeight="1" x14ac:dyDescent="0.2">
      <c r="A603" s="12"/>
      <c r="B603" s="13"/>
      <c r="C603" s="13"/>
      <c r="D603" s="13"/>
      <c r="E603" s="14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4"/>
      <c r="Z603" s="14"/>
      <c r="AA603" s="14"/>
      <c r="AB603" s="14"/>
      <c r="AC603" s="12"/>
      <c r="AD603" s="12"/>
      <c r="AE603" s="12"/>
      <c r="AF603" s="12"/>
      <c r="AG603" s="12"/>
      <c r="AH603" s="12"/>
      <c r="AI603" s="12"/>
      <c r="AJ603" s="12"/>
      <c r="AK603" s="12"/>
    </row>
    <row r="604" spans="1:37" ht="12.75" customHeight="1" x14ac:dyDescent="0.2">
      <c r="A604" s="12"/>
      <c r="B604" s="13"/>
      <c r="C604" s="13"/>
      <c r="D604" s="13"/>
      <c r="E604" s="14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4"/>
      <c r="Z604" s="14"/>
      <c r="AA604" s="14"/>
      <c r="AB604" s="14"/>
      <c r="AC604" s="12"/>
      <c r="AD604" s="12"/>
      <c r="AE604" s="12"/>
      <c r="AF604" s="12"/>
      <c r="AG604" s="12"/>
      <c r="AH604" s="12"/>
      <c r="AI604" s="12"/>
      <c r="AJ604" s="12"/>
      <c r="AK604" s="12"/>
    </row>
    <row r="605" spans="1:37" ht="12.75" customHeight="1" x14ac:dyDescent="0.2">
      <c r="A605" s="12"/>
      <c r="B605" s="13"/>
      <c r="C605" s="13"/>
      <c r="D605" s="13"/>
      <c r="E605" s="14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4"/>
      <c r="Z605" s="14"/>
      <c r="AA605" s="14"/>
      <c r="AB605" s="14"/>
      <c r="AC605" s="12"/>
      <c r="AD605" s="12"/>
      <c r="AE605" s="12"/>
      <c r="AF605" s="12"/>
      <c r="AG605" s="12"/>
      <c r="AH605" s="12"/>
      <c r="AI605" s="12"/>
      <c r="AJ605" s="12"/>
      <c r="AK605" s="12"/>
    </row>
    <row r="606" spans="1:37" ht="12.75" customHeight="1" x14ac:dyDescent="0.2">
      <c r="A606" s="12"/>
      <c r="B606" s="13"/>
      <c r="C606" s="13"/>
      <c r="D606" s="13"/>
      <c r="E606" s="14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4"/>
      <c r="Z606" s="14"/>
      <c r="AA606" s="14"/>
      <c r="AB606" s="14"/>
      <c r="AC606" s="12"/>
      <c r="AD606" s="12"/>
      <c r="AE606" s="12"/>
      <c r="AF606" s="12"/>
      <c r="AG606" s="12"/>
      <c r="AH606" s="12"/>
      <c r="AI606" s="12"/>
      <c r="AJ606" s="12"/>
      <c r="AK606" s="12"/>
    </row>
    <row r="607" spans="1:37" ht="12.75" customHeight="1" x14ac:dyDescent="0.2">
      <c r="A607" s="12"/>
      <c r="B607" s="13"/>
      <c r="C607" s="13"/>
      <c r="D607" s="13"/>
      <c r="E607" s="14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4"/>
      <c r="Z607" s="14"/>
      <c r="AA607" s="14"/>
      <c r="AB607" s="14"/>
      <c r="AC607" s="12"/>
      <c r="AD607" s="12"/>
      <c r="AE607" s="12"/>
      <c r="AF607" s="12"/>
      <c r="AG607" s="12"/>
      <c r="AH607" s="12"/>
      <c r="AI607" s="12"/>
      <c r="AJ607" s="12"/>
      <c r="AK607" s="12"/>
    </row>
    <row r="608" spans="1:37" ht="12.75" customHeight="1" x14ac:dyDescent="0.2">
      <c r="A608" s="12"/>
      <c r="B608" s="13"/>
      <c r="C608" s="13"/>
      <c r="D608" s="13"/>
      <c r="E608" s="14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4"/>
      <c r="Z608" s="14"/>
      <c r="AA608" s="14"/>
      <c r="AB608" s="14"/>
      <c r="AC608" s="12"/>
      <c r="AD608" s="12"/>
      <c r="AE608" s="12"/>
      <c r="AF608" s="12"/>
      <c r="AG608" s="12"/>
      <c r="AH608" s="12"/>
      <c r="AI608" s="12"/>
      <c r="AJ608" s="12"/>
      <c r="AK608" s="12"/>
    </row>
    <row r="609" spans="1:37" ht="12.75" customHeight="1" x14ac:dyDescent="0.2">
      <c r="A609" s="12"/>
      <c r="B609" s="13"/>
      <c r="C609" s="13"/>
      <c r="D609" s="13"/>
      <c r="E609" s="14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4"/>
      <c r="Z609" s="14"/>
      <c r="AA609" s="14"/>
      <c r="AB609" s="14"/>
      <c r="AC609" s="12"/>
      <c r="AD609" s="12"/>
      <c r="AE609" s="12"/>
      <c r="AF609" s="12"/>
      <c r="AG609" s="12"/>
      <c r="AH609" s="12"/>
      <c r="AI609" s="12"/>
      <c r="AJ609" s="12"/>
      <c r="AK609" s="12"/>
    </row>
    <row r="610" spans="1:37" ht="12.75" customHeight="1" x14ac:dyDescent="0.2">
      <c r="A610" s="12"/>
      <c r="B610" s="13"/>
      <c r="C610" s="13"/>
      <c r="D610" s="13"/>
      <c r="E610" s="14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4"/>
      <c r="Z610" s="14"/>
      <c r="AA610" s="14"/>
      <c r="AB610" s="14"/>
      <c r="AC610" s="12"/>
      <c r="AD610" s="12"/>
      <c r="AE610" s="12"/>
      <c r="AF610" s="12"/>
      <c r="AG610" s="12"/>
      <c r="AH610" s="12"/>
      <c r="AI610" s="12"/>
      <c r="AJ610" s="12"/>
      <c r="AK610" s="12"/>
    </row>
    <row r="611" spans="1:37" ht="12.75" customHeight="1" x14ac:dyDescent="0.2">
      <c r="A611" s="12"/>
      <c r="B611" s="13"/>
      <c r="C611" s="13"/>
      <c r="D611" s="13"/>
      <c r="E611" s="14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4"/>
      <c r="Z611" s="14"/>
      <c r="AA611" s="14"/>
      <c r="AB611" s="14"/>
      <c r="AC611" s="12"/>
      <c r="AD611" s="12"/>
      <c r="AE611" s="12"/>
      <c r="AF611" s="12"/>
      <c r="AG611" s="12"/>
      <c r="AH611" s="12"/>
      <c r="AI611" s="12"/>
      <c r="AJ611" s="12"/>
      <c r="AK611" s="12"/>
    </row>
    <row r="612" spans="1:37" ht="12.75" customHeight="1" x14ac:dyDescent="0.2">
      <c r="A612" s="12"/>
      <c r="B612" s="13"/>
      <c r="C612" s="13"/>
      <c r="D612" s="13"/>
      <c r="E612" s="14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4"/>
      <c r="Z612" s="14"/>
      <c r="AA612" s="14"/>
      <c r="AB612" s="14"/>
      <c r="AC612" s="12"/>
      <c r="AD612" s="12"/>
      <c r="AE612" s="12"/>
      <c r="AF612" s="12"/>
      <c r="AG612" s="12"/>
      <c r="AH612" s="12"/>
      <c r="AI612" s="12"/>
      <c r="AJ612" s="12"/>
      <c r="AK612" s="12"/>
    </row>
    <row r="613" spans="1:37" ht="12.75" customHeight="1" x14ac:dyDescent="0.2">
      <c r="A613" s="12"/>
      <c r="B613" s="13"/>
      <c r="C613" s="13"/>
      <c r="D613" s="13"/>
      <c r="E613" s="14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4"/>
      <c r="Z613" s="14"/>
      <c r="AA613" s="14"/>
      <c r="AB613" s="14"/>
      <c r="AC613" s="12"/>
      <c r="AD613" s="12"/>
      <c r="AE613" s="12"/>
      <c r="AF613" s="12"/>
      <c r="AG613" s="12"/>
      <c r="AH613" s="12"/>
      <c r="AI613" s="12"/>
      <c r="AJ613" s="12"/>
      <c r="AK613" s="12"/>
    </row>
    <row r="614" spans="1:37" ht="12.75" customHeight="1" x14ac:dyDescent="0.2">
      <c r="A614" s="12"/>
      <c r="B614" s="13"/>
      <c r="C614" s="13"/>
      <c r="D614" s="13"/>
      <c r="E614" s="14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4"/>
      <c r="Z614" s="14"/>
      <c r="AA614" s="14"/>
      <c r="AB614" s="14"/>
      <c r="AC614" s="12"/>
      <c r="AD614" s="12"/>
      <c r="AE614" s="12"/>
      <c r="AF614" s="12"/>
      <c r="AG614" s="12"/>
      <c r="AH614" s="12"/>
      <c r="AI614" s="12"/>
      <c r="AJ614" s="12"/>
      <c r="AK614" s="12"/>
    </row>
    <row r="615" spans="1:37" ht="12.75" customHeight="1" x14ac:dyDescent="0.2">
      <c r="A615" s="12"/>
      <c r="B615" s="13"/>
      <c r="C615" s="13"/>
      <c r="D615" s="13"/>
      <c r="E615" s="14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4"/>
      <c r="Z615" s="14"/>
      <c r="AA615" s="14"/>
      <c r="AB615" s="14"/>
      <c r="AC615" s="12"/>
      <c r="AD615" s="12"/>
      <c r="AE615" s="12"/>
      <c r="AF615" s="12"/>
      <c r="AG615" s="12"/>
      <c r="AH615" s="12"/>
      <c r="AI615" s="12"/>
      <c r="AJ615" s="12"/>
      <c r="AK615" s="12"/>
    </row>
    <row r="616" spans="1:37" ht="12.75" customHeight="1" x14ac:dyDescent="0.2">
      <c r="A616" s="12"/>
      <c r="B616" s="13"/>
      <c r="C616" s="13"/>
      <c r="D616" s="13"/>
      <c r="E616" s="14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4"/>
      <c r="Z616" s="14"/>
      <c r="AA616" s="14"/>
      <c r="AB616" s="14"/>
      <c r="AC616" s="12"/>
      <c r="AD616" s="12"/>
      <c r="AE616" s="12"/>
      <c r="AF616" s="12"/>
      <c r="AG616" s="12"/>
      <c r="AH616" s="12"/>
      <c r="AI616" s="12"/>
      <c r="AJ616" s="12"/>
      <c r="AK616" s="12"/>
    </row>
    <row r="617" spans="1:37" ht="12.75" customHeight="1" x14ac:dyDescent="0.2">
      <c r="A617" s="12"/>
      <c r="B617" s="13"/>
      <c r="C617" s="13"/>
      <c r="D617" s="13"/>
      <c r="E617" s="14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4"/>
      <c r="Z617" s="14"/>
      <c r="AA617" s="14"/>
      <c r="AB617" s="14"/>
      <c r="AC617" s="12"/>
      <c r="AD617" s="12"/>
      <c r="AE617" s="12"/>
      <c r="AF617" s="12"/>
      <c r="AG617" s="12"/>
      <c r="AH617" s="12"/>
      <c r="AI617" s="12"/>
      <c r="AJ617" s="12"/>
      <c r="AK617" s="12"/>
    </row>
    <row r="618" spans="1:37" ht="12.75" customHeight="1" x14ac:dyDescent="0.2">
      <c r="A618" s="12"/>
      <c r="B618" s="13"/>
      <c r="C618" s="13"/>
      <c r="D618" s="13"/>
      <c r="E618" s="14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4"/>
      <c r="Z618" s="14"/>
      <c r="AA618" s="14"/>
      <c r="AB618" s="14"/>
      <c r="AC618" s="12"/>
      <c r="AD618" s="12"/>
      <c r="AE618" s="12"/>
      <c r="AF618" s="12"/>
      <c r="AG618" s="12"/>
      <c r="AH618" s="12"/>
      <c r="AI618" s="12"/>
      <c r="AJ618" s="12"/>
      <c r="AK618" s="12"/>
    </row>
    <row r="619" spans="1:37" ht="12.75" customHeight="1" x14ac:dyDescent="0.2">
      <c r="A619" s="12"/>
      <c r="B619" s="13"/>
      <c r="C619" s="13"/>
      <c r="D619" s="13"/>
      <c r="E619" s="14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4"/>
      <c r="Z619" s="14"/>
      <c r="AA619" s="14"/>
      <c r="AB619" s="14"/>
      <c r="AC619" s="12"/>
      <c r="AD619" s="12"/>
      <c r="AE619" s="12"/>
      <c r="AF619" s="12"/>
      <c r="AG619" s="12"/>
      <c r="AH619" s="12"/>
      <c r="AI619" s="12"/>
      <c r="AJ619" s="12"/>
      <c r="AK619" s="12"/>
    </row>
    <row r="620" spans="1:37" ht="12.75" customHeight="1" x14ac:dyDescent="0.2">
      <c r="A620" s="12"/>
      <c r="B620" s="13"/>
      <c r="C620" s="13"/>
      <c r="D620" s="13"/>
      <c r="E620" s="14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4"/>
      <c r="Z620" s="14"/>
      <c r="AA620" s="14"/>
      <c r="AB620" s="14"/>
      <c r="AC620" s="12"/>
      <c r="AD620" s="12"/>
      <c r="AE620" s="12"/>
      <c r="AF620" s="12"/>
      <c r="AG620" s="12"/>
      <c r="AH620" s="12"/>
      <c r="AI620" s="12"/>
      <c r="AJ620" s="12"/>
      <c r="AK620" s="12"/>
    </row>
    <row r="621" spans="1:37" ht="12.75" customHeight="1" x14ac:dyDescent="0.2">
      <c r="A621" s="12"/>
      <c r="B621" s="13"/>
      <c r="C621" s="13"/>
      <c r="D621" s="13"/>
      <c r="E621" s="14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4"/>
      <c r="Z621" s="14"/>
      <c r="AA621" s="14"/>
      <c r="AB621" s="14"/>
      <c r="AC621" s="12"/>
      <c r="AD621" s="12"/>
      <c r="AE621" s="12"/>
      <c r="AF621" s="12"/>
      <c r="AG621" s="12"/>
      <c r="AH621" s="12"/>
      <c r="AI621" s="12"/>
      <c r="AJ621" s="12"/>
      <c r="AK621" s="12"/>
    </row>
    <row r="622" spans="1:37" ht="12.75" customHeight="1" x14ac:dyDescent="0.2">
      <c r="A622" s="12"/>
      <c r="B622" s="13"/>
      <c r="C622" s="13"/>
      <c r="D622" s="13"/>
      <c r="E622" s="14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4"/>
      <c r="Z622" s="14"/>
      <c r="AA622" s="14"/>
      <c r="AB622" s="14"/>
      <c r="AC622" s="12"/>
      <c r="AD622" s="12"/>
      <c r="AE622" s="12"/>
      <c r="AF622" s="12"/>
      <c r="AG622" s="12"/>
      <c r="AH622" s="12"/>
      <c r="AI622" s="12"/>
      <c r="AJ622" s="12"/>
      <c r="AK622" s="12"/>
    </row>
    <row r="623" spans="1:37" ht="12.75" customHeight="1" x14ac:dyDescent="0.2">
      <c r="A623" s="12"/>
      <c r="B623" s="13"/>
      <c r="C623" s="13"/>
      <c r="D623" s="13"/>
      <c r="E623" s="14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4"/>
      <c r="Z623" s="14"/>
      <c r="AA623" s="14"/>
      <c r="AB623" s="14"/>
      <c r="AC623" s="12"/>
      <c r="AD623" s="12"/>
      <c r="AE623" s="12"/>
      <c r="AF623" s="12"/>
      <c r="AG623" s="12"/>
      <c r="AH623" s="12"/>
      <c r="AI623" s="12"/>
      <c r="AJ623" s="12"/>
      <c r="AK623" s="12"/>
    </row>
    <row r="624" spans="1:37" ht="12.75" customHeight="1" x14ac:dyDescent="0.2">
      <c r="A624" s="12"/>
      <c r="B624" s="13"/>
      <c r="C624" s="13"/>
      <c r="D624" s="13"/>
      <c r="E624" s="14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4"/>
      <c r="Z624" s="14"/>
      <c r="AA624" s="14"/>
      <c r="AB624" s="14"/>
      <c r="AC624" s="12"/>
      <c r="AD624" s="12"/>
      <c r="AE624" s="12"/>
      <c r="AF624" s="12"/>
      <c r="AG624" s="12"/>
      <c r="AH624" s="12"/>
      <c r="AI624" s="12"/>
      <c r="AJ624" s="12"/>
      <c r="AK624" s="12"/>
    </row>
    <row r="625" spans="1:37" ht="12.75" customHeight="1" x14ac:dyDescent="0.2">
      <c r="A625" s="12"/>
      <c r="B625" s="13"/>
      <c r="C625" s="13"/>
      <c r="D625" s="13"/>
      <c r="E625" s="14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4"/>
      <c r="Z625" s="14"/>
      <c r="AA625" s="14"/>
      <c r="AB625" s="14"/>
      <c r="AC625" s="12"/>
      <c r="AD625" s="12"/>
      <c r="AE625" s="12"/>
      <c r="AF625" s="12"/>
      <c r="AG625" s="12"/>
      <c r="AH625" s="12"/>
      <c r="AI625" s="12"/>
      <c r="AJ625" s="12"/>
      <c r="AK625" s="12"/>
    </row>
    <row r="626" spans="1:37" ht="12.75" customHeight="1" x14ac:dyDescent="0.2">
      <c r="A626" s="12"/>
      <c r="B626" s="13"/>
      <c r="C626" s="13"/>
      <c r="D626" s="13"/>
      <c r="E626" s="14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4"/>
      <c r="Z626" s="14"/>
      <c r="AA626" s="14"/>
      <c r="AB626" s="14"/>
      <c r="AC626" s="12"/>
      <c r="AD626" s="12"/>
      <c r="AE626" s="12"/>
      <c r="AF626" s="12"/>
      <c r="AG626" s="12"/>
      <c r="AH626" s="12"/>
      <c r="AI626" s="12"/>
      <c r="AJ626" s="12"/>
      <c r="AK626" s="12"/>
    </row>
    <row r="627" spans="1:37" ht="12.75" customHeight="1" x14ac:dyDescent="0.2">
      <c r="A627" s="12"/>
      <c r="B627" s="13"/>
      <c r="C627" s="13"/>
      <c r="D627" s="13"/>
      <c r="E627" s="14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4"/>
      <c r="Z627" s="14"/>
      <c r="AA627" s="14"/>
      <c r="AB627" s="14"/>
      <c r="AC627" s="12"/>
      <c r="AD627" s="12"/>
      <c r="AE627" s="12"/>
      <c r="AF627" s="12"/>
      <c r="AG627" s="12"/>
      <c r="AH627" s="12"/>
      <c r="AI627" s="12"/>
      <c r="AJ627" s="12"/>
      <c r="AK627" s="12"/>
    </row>
    <row r="628" spans="1:37" ht="12.75" customHeight="1" x14ac:dyDescent="0.2">
      <c r="A628" s="12"/>
      <c r="B628" s="13"/>
      <c r="C628" s="13"/>
      <c r="D628" s="13"/>
      <c r="E628" s="14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4"/>
      <c r="Z628" s="14"/>
      <c r="AA628" s="14"/>
      <c r="AB628" s="14"/>
      <c r="AC628" s="12"/>
      <c r="AD628" s="12"/>
      <c r="AE628" s="12"/>
      <c r="AF628" s="12"/>
      <c r="AG628" s="12"/>
      <c r="AH628" s="12"/>
      <c r="AI628" s="12"/>
      <c r="AJ628" s="12"/>
      <c r="AK628" s="12"/>
    </row>
    <row r="629" spans="1:37" ht="12.75" customHeight="1" x14ac:dyDescent="0.2">
      <c r="A629" s="12"/>
      <c r="B629" s="13"/>
      <c r="C629" s="13"/>
      <c r="D629" s="13"/>
      <c r="E629" s="14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4"/>
      <c r="Z629" s="14"/>
      <c r="AA629" s="14"/>
      <c r="AB629" s="14"/>
      <c r="AC629" s="12"/>
      <c r="AD629" s="12"/>
      <c r="AE629" s="12"/>
      <c r="AF629" s="12"/>
      <c r="AG629" s="12"/>
      <c r="AH629" s="12"/>
      <c r="AI629" s="12"/>
      <c r="AJ629" s="12"/>
      <c r="AK629" s="12"/>
    </row>
    <row r="630" spans="1:37" ht="12.75" customHeight="1" x14ac:dyDescent="0.2">
      <c r="A630" s="12"/>
      <c r="B630" s="13"/>
      <c r="C630" s="13"/>
      <c r="D630" s="13"/>
      <c r="E630" s="14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4"/>
      <c r="Z630" s="14"/>
      <c r="AA630" s="14"/>
      <c r="AB630" s="14"/>
      <c r="AC630" s="12"/>
      <c r="AD630" s="12"/>
      <c r="AE630" s="12"/>
      <c r="AF630" s="12"/>
      <c r="AG630" s="12"/>
      <c r="AH630" s="12"/>
      <c r="AI630" s="12"/>
      <c r="AJ630" s="12"/>
      <c r="AK630" s="12"/>
    </row>
    <row r="631" spans="1:37" ht="12.75" customHeight="1" x14ac:dyDescent="0.2">
      <c r="A631" s="12"/>
      <c r="B631" s="13"/>
      <c r="C631" s="13"/>
      <c r="D631" s="13"/>
      <c r="E631" s="14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4"/>
      <c r="Z631" s="14"/>
      <c r="AA631" s="14"/>
      <c r="AB631" s="14"/>
      <c r="AC631" s="12"/>
      <c r="AD631" s="12"/>
      <c r="AE631" s="12"/>
      <c r="AF631" s="12"/>
      <c r="AG631" s="12"/>
      <c r="AH631" s="12"/>
      <c r="AI631" s="12"/>
      <c r="AJ631" s="12"/>
      <c r="AK631" s="12"/>
    </row>
    <row r="632" spans="1:37" ht="12.75" customHeight="1" x14ac:dyDescent="0.2">
      <c r="A632" s="12"/>
      <c r="B632" s="13"/>
      <c r="C632" s="13"/>
      <c r="D632" s="13"/>
      <c r="E632" s="14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4"/>
      <c r="Z632" s="14"/>
      <c r="AA632" s="14"/>
      <c r="AB632" s="14"/>
      <c r="AC632" s="12"/>
      <c r="AD632" s="12"/>
      <c r="AE632" s="12"/>
      <c r="AF632" s="12"/>
      <c r="AG632" s="12"/>
      <c r="AH632" s="12"/>
      <c r="AI632" s="12"/>
      <c r="AJ632" s="12"/>
      <c r="AK632" s="12"/>
    </row>
    <row r="633" spans="1:37" ht="12.75" customHeight="1" x14ac:dyDescent="0.2">
      <c r="A633" s="12"/>
      <c r="B633" s="13"/>
      <c r="C633" s="13"/>
      <c r="D633" s="13"/>
      <c r="E633" s="14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4"/>
      <c r="Z633" s="14"/>
      <c r="AA633" s="14"/>
      <c r="AB633" s="14"/>
      <c r="AC633" s="12"/>
      <c r="AD633" s="12"/>
      <c r="AE633" s="12"/>
      <c r="AF633" s="12"/>
      <c r="AG633" s="12"/>
      <c r="AH633" s="12"/>
      <c r="AI633" s="12"/>
      <c r="AJ633" s="12"/>
      <c r="AK633" s="12"/>
    </row>
    <row r="634" spans="1:37" ht="12.75" customHeight="1" x14ac:dyDescent="0.2">
      <c r="A634" s="12"/>
      <c r="B634" s="13"/>
      <c r="C634" s="13"/>
      <c r="D634" s="13"/>
      <c r="E634" s="14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4"/>
      <c r="Z634" s="14"/>
      <c r="AA634" s="14"/>
      <c r="AB634" s="14"/>
      <c r="AC634" s="12"/>
      <c r="AD634" s="12"/>
      <c r="AE634" s="12"/>
      <c r="AF634" s="12"/>
      <c r="AG634" s="12"/>
      <c r="AH634" s="12"/>
      <c r="AI634" s="12"/>
      <c r="AJ634" s="12"/>
      <c r="AK634" s="12"/>
    </row>
    <row r="635" spans="1:37" ht="12.75" customHeight="1" x14ac:dyDescent="0.2">
      <c r="A635" s="12"/>
      <c r="B635" s="13"/>
      <c r="C635" s="13"/>
      <c r="D635" s="13"/>
      <c r="E635" s="14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4"/>
      <c r="Z635" s="14"/>
      <c r="AA635" s="14"/>
      <c r="AB635" s="14"/>
      <c r="AC635" s="12"/>
      <c r="AD635" s="12"/>
      <c r="AE635" s="12"/>
      <c r="AF635" s="12"/>
      <c r="AG635" s="12"/>
      <c r="AH635" s="12"/>
      <c r="AI635" s="12"/>
      <c r="AJ635" s="12"/>
      <c r="AK635" s="12"/>
    </row>
    <row r="636" spans="1:37" ht="12.75" customHeight="1" x14ac:dyDescent="0.2">
      <c r="A636" s="12"/>
      <c r="B636" s="13"/>
      <c r="C636" s="13"/>
      <c r="D636" s="13"/>
      <c r="E636" s="14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4"/>
      <c r="Z636" s="14"/>
      <c r="AA636" s="14"/>
      <c r="AB636" s="14"/>
      <c r="AC636" s="12"/>
      <c r="AD636" s="12"/>
      <c r="AE636" s="12"/>
      <c r="AF636" s="12"/>
      <c r="AG636" s="12"/>
      <c r="AH636" s="12"/>
      <c r="AI636" s="12"/>
      <c r="AJ636" s="12"/>
      <c r="AK636" s="12"/>
    </row>
    <row r="637" spans="1:37" ht="12.75" customHeight="1" x14ac:dyDescent="0.2">
      <c r="A637" s="12"/>
      <c r="B637" s="13"/>
      <c r="C637" s="13"/>
      <c r="D637" s="13"/>
      <c r="E637" s="14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4"/>
      <c r="Z637" s="14"/>
      <c r="AA637" s="14"/>
      <c r="AB637" s="14"/>
      <c r="AC637" s="12"/>
      <c r="AD637" s="12"/>
      <c r="AE637" s="12"/>
      <c r="AF637" s="12"/>
      <c r="AG637" s="12"/>
      <c r="AH637" s="12"/>
      <c r="AI637" s="12"/>
      <c r="AJ637" s="12"/>
      <c r="AK637" s="12"/>
    </row>
    <row r="638" spans="1:37" ht="12.75" customHeight="1" x14ac:dyDescent="0.2">
      <c r="A638" s="12"/>
      <c r="B638" s="13"/>
      <c r="C638" s="13"/>
      <c r="D638" s="13"/>
      <c r="E638" s="14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4"/>
      <c r="Z638" s="14"/>
      <c r="AA638" s="14"/>
      <c r="AB638" s="14"/>
      <c r="AC638" s="12"/>
      <c r="AD638" s="12"/>
      <c r="AE638" s="12"/>
      <c r="AF638" s="12"/>
      <c r="AG638" s="12"/>
      <c r="AH638" s="12"/>
      <c r="AI638" s="12"/>
      <c r="AJ638" s="12"/>
      <c r="AK638" s="12"/>
    </row>
    <row r="639" spans="1:37" ht="12.75" customHeight="1" x14ac:dyDescent="0.2">
      <c r="A639" s="12"/>
      <c r="B639" s="13"/>
      <c r="C639" s="13"/>
      <c r="D639" s="13"/>
      <c r="E639" s="14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4"/>
      <c r="Z639" s="14"/>
      <c r="AA639" s="14"/>
      <c r="AB639" s="14"/>
      <c r="AC639" s="12"/>
      <c r="AD639" s="12"/>
      <c r="AE639" s="12"/>
      <c r="AF639" s="12"/>
      <c r="AG639" s="12"/>
      <c r="AH639" s="12"/>
      <c r="AI639" s="12"/>
      <c r="AJ639" s="12"/>
      <c r="AK639" s="12"/>
    </row>
    <row r="640" spans="1:37" ht="12.75" customHeight="1" x14ac:dyDescent="0.2">
      <c r="A640" s="12"/>
      <c r="B640" s="13"/>
      <c r="C640" s="13"/>
      <c r="D640" s="13"/>
      <c r="E640" s="14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4"/>
      <c r="Z640" s="14"/>
      <c r="AA640" s="14"/>
      <c r="AB640" s="14"/>
      <c r="AC640" s="12"/>
      <c r="AD640" s="12"/>
      <c r="AE640" s="12"/>
      <c r="AF640" s="12"/>
      <c r="AG640" s="12"/>
      <c r="AH640" s="12"/>
      <c r="AI640" s="12"/>
      <c r="AJ640" s="12"/>
      <c r="AK640" s="12"/>
    </row>
    <row r="641" spans="1:37" ht="12.75" customHeight="1" x14ac:dyDescent="0.2">
      <c r="A641" s="12"/>
      <c r="B641" s="13"/>
      <c r="C641" s="13"/>
      <c r="D641" s="13"/>
      <c r="E641" s="14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4"/>
      <c r="Z641" s="14"/>
      <c r="AA641" s="14"/>
      <c r="AB641" s="14"/>
      <c r="AC641" s="12"/>
      <c r="AD641" s="12"/>
      <c r="AE641" s="12"/>
      <c r="AF641" s="12"/>
      <c r="AG641" s="12"/>
      <c r="AH641" s="12"/>
      <c r="AI641" s="12"/>
      <c r="AJ641" s="12"/>
      <c r="AK641" s="12"/>
    </row>
    <row r="642" spans="1:37" ht="12.75" customHeight="1" x14ac:dyDescent="0.2">
      <c r="A642" s="12"/>
      <c r="B642" s="13"/>
      <c r="C642" s="13"/>
      <c r="D642" s="13"/>
      <c r="E642" s="14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4"/>
      <c r="Z642" s="14"/>
      <c r="AA642" s="14"/>
      <c r="AB642" s="14"/>
      <c r="AC642" s="12"/>
      <c r="AD642" s="12"/>
      <c r="AE642" s="12"/>
      <c r="AF642" s="12"/>
      <c r="AG642" s="12"/>
      <c r="AH642" s="12"/>
      <c r="AI642" s="12"/>
      <c r="AJ642" s="12"/>
      <c r="AK642" s="12"/>
    </row>
    <row r="643" spans="1:37" ht="12.75" customHeight="1" x14ac:dyDescent="0.2">
      <c r="A643" s="12"/>
      <c r="B643" s="13"/>
      <c r="C643" s="13"/>
      <c r="D643" s="13"/>
      <c r="E643" s="14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4"/>
      <c r="Z643" s="14"/>
      <c r="AA643" s="14"/>
      <c r="AB643" s="14"/>
      <c r="AC643" s="12"/>
      <c r="AD643" s="12"/>
      <c r="AE643" s="12"/>
      <c r="AF643" s="12"/>
      <c r="AG643" s="12"/>
      <c r="AH643" s="12"/>
      <c r="AI643" s="12"/>
      <c r="AJ643" s="12"/>
      <c r="AK643" s="12"/>
    </row>
    <row r="644" spans="1:37" ht="12.75" customHeight="1" x14ac:dyDescent="0.2">
      <c r="A644" s="12"/>
      <c r="B644" s="13"/>
      <c r="C644" s="13"/>
      <c r="D644" s="13"/>
      <c r="E644" s="14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4"/>
      <c r="Z644" s="14"/>
      <c r="AA644" s="14"/>
      <c r="AB644" s="14"/>
      <c r="AC644" s="12"/>
      <c r="AD644" s="12"/>
      <c r="AE644" s="12"/>
      <c r="AF644" s="12"/>
      <c r="AG644" s="12"/>
      <c r="AH644" s="12"/>
      <c r="AI644" s="12"/>
      <c r="AJ644" s="12"/>
      <c r="AK644" s="12"/>
    </row>
    <row r="645" spans="1:37" ht="12.75" customHeight="1" x14ac:dyDescent="0.2">
      <c r="A645" s="12"/>
      <c r="B645" s="13"/>
      <c r="C645" s="13"/>
      <c r="D645" s="13"/>
      <c r="E645" s="14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4"/>
      <c r="Z645" s="14"/>
      <c r="AA645" s="14"/>
      <c r="AB645" s="14"/>
      <c r="AC645" s="12"/>
      <c r="AD645" s="12"/>
      <c r="AE645" s="12"/>
      <c r="AF645" s="12"/>
      <c r="AG645" s="12"/>
      <c r="AH645" s="12"/>
      <c r="AI645" s="12"/>
      <c r="AJ645" s="12"/>
      <c r="AK645" s="12"/>
    </row>
    <row r="646" spans="1:37" ht="12.75" customHeight="1" x14ac:dyDescent="0.2">
      <c r="A646" s="12"/>
      <c r="B646" s="13"/>
      <c r="C646" s="13"/>
      <c r="D646" s="13"/>
      <c r="E646" s="14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4"/>
      <c r="Z646" s="14"/>
      <c r="AA646" s="14"/>
      <c r="AB646" s="14"/>
      <c r="AC646" s="12"/>
      <c r="AD646" s="12"/>
      <c r="AE646" s="12"/>
      <c r="AF646" s="12"/>
      <c r="AG646" s="12"/>
      <c r="AH646" s="12"/>
      <c r="AI646" s="12"/>
      <c r="AJ646" s="12"/>
      <c r="AK646" s="12"/>
    </row>
    <row r="647" spans="1:37" ht="12.75" customHeight="1" x14ac:dyDescent="0.2">
      <c r="A647" s="12"/>
      <c r="B647" s="13"/>
      <c r="C647" s="13"/>
      <c r="D647" s="13"/>
      <c r="E647" s="14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4"/>
      <c r="Z647" s="14"/>
      <c r="AA647" s="14"/>
      <c r="AB647" s="14"/>
      <c r="AC647" s="12"/>
      <c r="AD647" s="12"/>
      <c r="AE647" s="12"/>
      <c r="AF647" s="12"/>
      <c r="AG647" s="12"/>
      <c r="AH647" s="12"/>
      <c r="AI647" s="12"/>
      <c r="AJ647" s="12"/>
      <c r="AK647" s="12"/>
    </row>
    <row r="648" spans="1:37" ht="12.75" customHeight="1" x14ac:dyDescent="0.2">
      <c r="A648" s="12"/>
      <c r="B648" s="13"/>
      <c r="C648" s="13"/>
      <c r="D648" s="13"/>
      <c r="E648" s="14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4"/>
      <c r="Z648" s="14"/>
      <c r="AA648" s="14"/>
      <c r="AB648" s="14"/>
      <c r="AC648" s="12"/>
      <c r="AD648" s="12"/>
      <c r="AE648" s="12"/>
      <c r="AF648" s="12"/>
      <c r="AG648" s="12"/>
      <c r="AH648" s="12"/>
      <c r="AI648" s="12"/>
      <c r="AJ648" s="12"/>
      <c r="AK648" s="12"/>
    </row>
    <row r="649" spans="1:37" ht="12.75" customHeight="1" x14ac:dyDescent="0.2">
      <c r="A649" s="12"/>
      <c r="B649" s="13"/>
      <c r="C649" s="13"/>
      <c r="D649" s="13"/>
      <c r="E649" s="14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4"/>
      <c r="Z649" s="14"/>
      <c r="AA649" s="14"/>
      <c r="AB649" s="14"/>
      <c r="AC649" s="12"/>
      <c r="AD649" s="12"/>
      <c r="AE649" s="12"/>
      <c r="AF649" s="12"/>
      <c r="AG649" s="12"/>
      <c r="AH649" s="12"/>
      <c r="AI649" s="12"/>
      <c r="AJ649" s="12"/>
      <c r="AK649" s="12"/>
    </row>
    <row r="650" spans="1:37" ht="12.75" customHeight="1" x14ac:dyDescent="0.2">
      <c r="A650" s="12"/>
      <c r="B650" s="13"/>
      <c r="C650" s="13"/>
      <c r="D650" s="13"/>
      <c r="E650" s="14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4"/>
      <c r="Z650" s="14"/>
      <c r="AA650" s="14"/>
      <c r="AB650" s="14"/>
      <c r="AC650" s="12"/>
      <c r="AD650" s="12"/>
      <c r="AE650" s="12"/>
      <c r="AF650" s="12"/>
      <c r="AG650" s="12"/>
      <c r="AH650" s="12"/>
      <c r="AI650" s="12"/>
      <c r="AJ650" s="12"/>
      <c r="AK650" s="12"/>
    </row>
    <row r="651" spans="1:37" ht="12.75" customHeight="1" x14ac:dyDescent="0.2">
      <c r="A651" s="12"/>
      <c r="B651" s="13"/>
      <c r="C651" s="13"/>
      <c r="D651" s="13"/>
      <c r="E651" s="14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4"/>
      <c r="Z651" s="14"/>
      <c r="AA651" s="14"/>
      <c r="AB651" s="14"/>
      <c r="AC651" s="12"/>
      <c r="AD651" s="12"/>
      <c r="AE651" s="12"/>
      <c r="AF651" s="12"/>
      <c r="AG651" s="12"/>
      <c r="AH651" s="12"/>
      <c r="AI651" s="12"/>
      <c r="AJ651" s="12"/>
      <c r="AK651" s="12"/>
    </row>
    <row r="652" spans="1:37" ht="12.75" customHeight="1" x14ac:dyDescent="0.2">
      <c r="A652" s="12"/>
      <c r="B652" s="13"/>
      <c r="C652" s="13"/>
      <c r="D652" s="13"/>
      <c r="E652" s="14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4"/>
      <c r="Z652" s="14"/>
      <c r="AA652" s="14"/>
      <c r="AB652" s="14"/>
      <c r="AC652" s="12"/>
      <c r="AD652" s="12"/>
      <c r="AE652" s="12"/>
      <c r="AF652" s="12"/>
      <c r="AG652" s="12"/>
      <c r="AH652" s="12"/>
      <c r="AI652" s="12"/>
      <c r="AJ652" s="12"/>
      <c r="AK652" s="12"/>
    </row>
    <row r="653" spans="1:37" ht="12.75" customHeight="1" x14ac:dyDescent="0.2">
      <c r="A653" s="12"/>
      <c r="B653" s="13"/>
      <c r="C653" s="13"/>
      <c r="D653" s="13"/>
      <c r="E653" s="14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4"/>
      <c r="Z653" s="14"/>
      <c r="AA653" s="14"/>
      <c r="AB653" s="14"/>
      <c r="AC653" s="12"/>
      <c r="AD653" s="12"/>
      <c r="AE653" s="12"/>
      <c r="AF653" s="12"/>
      <c r="AG653" s="12"/>
      <c r="AH653" s="12"/>
      <c r="AI653" s="12"/>
      <c r="AJ653" s="12"/>
      <c r="AK653" s="12"/>
    </row>
    <row r="654" spans="1:37" ht="12.75" customHeight="1" x14ac:dyDescent="0.2">
      <c r="A654" s="12"/>
      <c r="B654" s="13"/>
      <c r="C654" s="13"/>
      <c r="D654" s="13"/>
      <c r="E654" s="14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4"/>
      <c r="Z654" s="14"/>
      <c r="AA654" s="14"/>
      <c r="AB654" s="14"/>
      <c r="AC654" s="12"/>
      <c r="AD654" s="12"/>
      <c r="AE654" s="12"/>
      <c r="AF654" s="12"/>
      <c r="AG654" s="12"/>
      <c r="AH654" s="12"/>
      <c r="AI654" s="12"/>
      <c r="AJ654" s="12"/>
      <c r="AK654" s="12"/>
    </row>
    <row r="655" spans="1:37" ht="12.75" customHeight="1" x14ac:dyDescent="0.2">
      <c r="A655" s="12"/>
      <c r="B655" s="13"/>
      <c r="C655" s="13"/>
      <c r="D655" s="13"/>
      <c r="E655" s="14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4"/>
      <c r="Z655" s="14"/>
      <c r="AA655" s="14"/>
      <c r="AB655" s="14"/>
      <c r="AC655" s="12"/>
      <c r="AD655" s="12"/>
      <c r="AE655" s="12"/>
      <c r="AF655" s="12"/>
      <c r="AG655" s="12"/>
      <c r="AH655" s="12"/>
      <c r="AI655" s="12"/>
      <c r="AJ655" s="12"/>
      <c r="AK655" s="12"/>
    </row>
    <row r="656" spans="1:37" ht="12.75" customHeight="1" x14ac:dyDescent="0.2">
      <c r="A656" s="12"/>
      <c r="B656" s="13"/>
      <c r="C656" s="13"/>
      <c r="D656" s="13"/>
      <c r="E656" s="14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4"/>
      <c r="Z656" s="14"/>
      <c r="AA656" s="14"/>
      <c r="AB656" s="14"/>
      <c r="AC656" s="12"/>
      <c r="AD656" s="12"/>
      <c r="AE656" s="12"/>
      <c r="AF656" s="12"/>
      <c r="AG656" s="12"/>
      <c r="AH656" s="12"/>
      <c r="AI656" s="12"/>
      <c r="AJ656" s="12"/>
      <c r="AK656" s="12"/>
    </row>
    <row r="657" spans="1:37" ht="12.75" customHeight="1" x14ac:dyDescent="0.2">
      <c r="A657" s="12"/>
      <c r="B657" s="13"/>
      <c r="C657" s="13"/>
      <c r="D657" s="13"/>
      <c r="E657" s="14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4"/>
      <c r="Z657" s="14"/>
      <c r="AA657" s="14"/>
      <c r="AB657" s="14"/>
      <c r="AC657" s="12"/>
      <c r="AD657" s="12"/>
      <c r="AE657" s="12"/>
      <c r="AF657" s="12"/>
      <c r="AG657" s="12"/>
      <c r="AH657" s="12"/>
      <c r="AI657" s="12"/>
      <c r="AJ657" s="12"/>
      <c r="AK657" s="12"/>
    </row>
    <row r="658" spans="1:37" ht="12.75" customHeight="1" x14ac:dyDescent="0.2">
      <c r="A658" s="12"/>
      <c r="B658" s="13"/>
      <c r="C658" s="13"/>
      <c r="D658" s="13"/>
      <c r="E658" s="14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4"/>
      <c r="Z658" s="14"/>
      <c r="AA658" s="14"/>
      <c r="AB658" s="14"/>
      <c r="AC658" s="12"/>
      <c r="AD658" s="12"/>
      <c r="AE658" s="12"/>
      <c r="AF658" s="12"/>
      <c r="AG658" s="12"/>
      <c r="AH658" s="12"/>
      <c r="AI658" s="12"/>
      <c r="AJ658" s="12"/>
      <c r="AK658" s="12"/>
    </row>
    <row r="659" spans="1:37" ht="12.75" customHeight="1" x14ac:dyDescent="0.2">
      <c r="A659" s="12"/>
      <c r="B659" s="13"/>
      <c r="C659" s="13"/>
      <c r="D659" s="13"/>
      <c r="E659" s="14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4"/>
      <c r="Z659" s="14"/>
      <c r="AA659" s="14"/>
      <c r="AB659" s="14"/>
      <c r="AC659" s="12"/>
      <c r="AD659" s="12"/>
      <c r="AE659" s="12"/>
      <c r="AF659" s="12"/>
      <c r="AG659" s="12"/>
      <c r="AH659" s="12"/>
      <c r="AI659" s="12"/>
      <c r="AJ659" s="12"/>
      <c r="AK659" s="12"/>
    </row>
    <row r="660" spans="1:37" ht="12.75" customHeight="1" x14ac:dyDescent="0.2">
      <c r="A660" s="12"/>
      <c r="B660" s="13"/>
      <c r="C660" s="13"/>
      <c r="D660" s="13"/>
      <c r="E660" s="14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4"/>
      <c r="Z660" s="14"/>
      <c r="AA660" s="14"/>
      <c r="AB660" s="14"/>
      <c r="AC660" s="12"/>
      <c r="AD660" s="12"/>
      <c r="AE660" s="12"/>
      <c r="AF660" s="12"/>
      <c r="AG660" s="12"/>
      <c r="AH660" s="12"/>
      <c r="AI660" s="12"/>
      <c r="AJ660" s="12"/>
      <c r="AK660" s="12"/>
    </row>
    <row r="661" spans="1:37" ht="12.75" customHeight="1" x14ac:dyDescent="0.2">
      <c r="A661" s="12"/>
      <c r="B661" s="13"/>
      <c r="C661" s="13"/>
      <c r="D661" s="13"/>
      <c r="E661" s="14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4"/>
      <c r="Z661" s="14"/>
      <c r="AA661" s="14"/>
      <c r="AB661" s="14"/>
      <c r="AC661" s="12"/>
      <c r="AD661" s="12"/>
      <c r="AE661" s="12"/>
      <c r="AF661" s="12"/>
      <c r="AG661" s="12"/>
      <c r="AH661" s="12"/>
      <c r="AI661" s="12"/>
      <c r="AJ661" s="12"/>
      <c r="AK661" s="12"/>
    </row>
    <row r="662" spans="1:37" ht="12.75" customHeight="1" x14ac:dyDescent="0.2">
      <c r="A662" s="12"/>
      <c r="B662" s="13"/>
      <c r="C662" s="13"/>
      <c r="D662" s="13"/>
      <c r="E662" s="14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4"/>
      <c r="Z662" s="14"/>
      <c r="AA662" s="14"/>
      <c r="AB662" s="14"/>
      <c r="AC662" s="12"/>
      <c r="AD662" s="12"/>
      <c r="AE662" s="12"/>
      <c r="AF662" s="12"/>
      <c r="AG662" s="12"/>
      <c r="AH662" s="12"/>
      <c r="AI662" s="12"/>
      <c r="AJ662" s="12"/>
      <c r="AK662" s="12"/>
    </row>
    <row r="663" spans="1:37" ht="12.75" customHeight="1" x14ac:dyDescent="0.2">
      <c r="A663" s="12"/>
      <c r="B663" s="13"/>
      <c r="C663" s="13"/>
      <c r="D663" s="13"/>
      <c r="E663" s="14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4"/>
      <c r="Z663" s="14"/>
      <c r="AA663" s="14"/>
      <c r="AB663" s="14"/>
      <c r="AC663" s="12"/>
      <c r="AD663" s="12"/>
      <c r="AE663" s="12"/>
      <c r="AF663" s="12"/>
      <c r="AG663" s="12"/>
      <c r="AH663" s="12"/>
      <c r="AI663" s="12"/>
      <c r="AJ663" s="12"/>
      <c r="AK663" s="12"/>
    </row>
    <row r="664" spans="1:37" ht="12.75" customHeight="1" x14ac:dyDescent="0.2">
      <c r="A664" s="12"/>
      <c r="B664" s="13"/>
      <c r="C664" s="13"/>
      <c r="D664" s="13"/>
      <c r="E664" s="14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4"/>
      <c r="Z664" s="14"/>
      <c r="AA664" s="14"/>
      <c r="AB664" s="14"/>
      <c r="AC664" s="12"/>
      <c r="AD664" s="12"/>
      <c r="AE664" s="12"/>
      <c r="AF664" s="12"/>
      <c r="AG664" s="12"/>
      <c r="AH664" s="12"/>
      <c r="AI664" s="12"/>
      <c r="AJ664" s="12"/>
      <c r="AK664" s="12"/>
    </row>
    <row r="665" spans="1:37" ht="12.75" customHeight="1" x14ac:dyDescent="0.2">
      <c r="A665" s="12"/>
      <c r="B665" s="13"/>
      <c r="C665" s="13"/>
      <c r="D665" s="13"/>
      <c r="E665" s="14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4"/>
      <c r="Z665" s="14"/>
      <c r="AA665" s="14"/>
      <c r="AB665" s="14"/>
      <c r="AC665" s="12"/>
      <c r="AD665" s="12"/>
      <c r="AE665" s="12"/>
      <c r="AF665" s="12"/>
      <c r="AG665" s="12"/>
      <c r="AH665" s="12"/>
      <c r="AI665" s="12"/>
      <c r="AJ665" s="12"/>
      <c r="AK665" s="12"/>
    </row>
    <row r="666" spans="1:37" ht="12.75" customHeight="1" x14ac:dyDescent="0.2">
      <c r="A666" s="12"/>
      <c r="B666" s="13"/>
      <c r="C666" s="13"/>
      <c r="D666" s="13"/>
      <c r="E666" s="14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4"/>
      <c r="Z666" s="14"/>
      <c r="AA666" s="14"/>
      <c r="AB666" s="14"/>
      <c r="AC666" s="12"/>
      <c r="AD666" s="12"/>
      <c r="AE666" s="12"/>
      <c r="AF666" s="12"/>
      <c r="AG666" s="12"/>
      <c r="AH666" s="12"/>
      <c r="AI666" s="12"/>
      <c r="AJ666" s="12"/>
      <c r="AK666" s="12"/>
    </row>
    <row r="667" spans="1:37" ht="12.75" customHeight="1" x14ac:dyDescent="0.2">
      <c r="A667" s="12"/>
      <c r="B667" s="13"/>
      <c r="C667" s="13"/>
      <c r="D667" s="13"/>
      <c r="E667" s="14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4"/>
      <c r="Z667" s="14"/>
      <c r="AA667" s="14"/>
      <c r="AB667" s="14"/>
      <c r="AC667" s="12"/>
      <c r="AD667" s="12"/>
      <c r="AE667" s="12"/>
      <c r="AF667" s="12"/>
      <c r="AG667" s="12"/>
      <c r="AH667" s="12"/>
      <c r="AI667" s="12"/>
      <c r="AJ667" s="12"/>
      <c r="AK667" s="12"/>
    </row>
    <row r="668" spans="1:37" ht="12.75" customHeight="1" x14ac:dyDescent="0.2">
      <c r="A668" s="12"/>
      <c r="B668" s="13"/>
      <c r="C668" s="13"/>
      <c r="D668" s="13"/>
      <c r="E668" s="14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4"/>
      <c r="Z668" s="14"/>
      <c r="AA668" s="14"/>
      <c r="AB668" s="14"/>
      <c r="AC668" s="12"/>
      <c r="AD668" s="12"/>
      <c r="AE668" s="12"/>
      <c r="AF668" s="12"/>
      <c r="AG668" s="12"/>
      <c r="AH668" s="12"/>
      <c r="AI668" s="12"/>
      <c r="AJ668" s="12"/>
      <c r="AK668" s="12"/>
    </row>
    <row r="669" spans="1:37" ht="12.75" customHeight="1" x14ac:dyDescent="0.2">
      <c r="A669" s="12"/>
      <c r="B669" s="13"/>
      <c r="C669" s="13"/>
      <c r="D669" s="13"/>
      <c r="E669" s="14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4"/>
      <c r="Z669" s="14"/>
      <c r="AA669" s="14"/>
      <c r="AB669" s="14"/>
      <c r="AC669" s="12"/>
      <c r="AD669" s="12"/>
      <c r="AE669" s="12"/>
      <c r="AF669" s="12"/>
      <c r="AG669" s="12"/>
      <c r="AH669" s="12"/>
      <c r="AI669" s="12"/>
      <c r="AJ669" s="12"/>
      <c r="AK669" s="12"/>
    </row>
    <row r="670" spans="1:37" ht="12.75" customHeight="1" x14ac:dyDescent="0.2">
      <c r="A670" s="12"/>
      <c r="B670" s="13"/>
      <c r="C670" s="13"/>
      <c r="D670" s="13"/>
      <c r="E670" s="14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4"/>
      <c r="Z670" s="14"/>
      <c r="AA670" s="14"/>
      <c r="AB670" s="14"/>
      <c r="AC670" s="12"/>
      <c r="AD670" s="12"/>
      <c r="AE670" s="12"/>
      <c r="AF670" s="12"/>
      <c r="AG670" s="12"/>
      <c r="AH670" s="12"/>
      <c r="AI670" s="12"/>
      <c r="AJ670" s="12"/>
      <c r="AK670" s="12"/>
    </row>
    <row r="671" spans="1:37" ht="12.75" customHeight="1" x14ac:dyDescent="0.2">
      <c r="A671" s="12"/>
      <c r="B671" s="13"/>
      <c r="C671" s="13"/>
      <c r="D671" s="13"/>
      <c r="E671" s="14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4"/>
      <c r="Z671" s="14"/>
      <c r="AA671" s="14"/>
      <c r="AB671" s="14"/>
      <c r="AC671" s="12"/>
      <c r="AD671" s="12"/>
      <c r="AE671" s="12"/>
      <c r="AF671" s="12"/>
      <c r="AG671" s="12"/>
      <c r="AH671" s="12"/>
      <c r="AI671" s="12"/>
      <c r="AJ671" s="12"/>
      <c r="AK671" s="12"/>
    </row>
    <row r="672" spans="1:37" ht="12.75" customHeight="1" x14ac:dyDescent="0.2">
      <c r="A672" s="12"/>
      <c r="B672" s="13"/>
      <c r="C672" s="13"/>
      <c r="D672" s="13"/>
      <c r="E672" s="14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4"/>
      <c r="Z672" s="14"/>
      <c r="AA672" s="14"/>
      <c r="AB672" s="14"/>
      <c r="AC672" s="12"/>
      <c r="AD672" s="12"/>
      <c r="AE672" s="12"/>
      <c r="AF672" s="12"/>
      <c r="AG672" s="12"/>
      <c r="AH672" s="12"/>
      <c r="AI672" s="12"/>
      <c r="AJ672" s="12"/>
      <c r="AK672" s="12"/>
    </row>
    <row r="673" spans="1:37" ht="12.75" customHeight="1" x14ac:dyDescent="0.2">
      <c r="A673" s="12"/>
      <c r="B673" s="13"/>
      <c r="C673" s="13"/>
      <c r="D673" s="13"/>
      <c r="E673" s="14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4"/>
      <c r="Z673" s="14"/>
      <c r="AA673" s="14"/>
      <c r="AB673" s="14"/>
      <c r="AC673" s="12"/>
      <c r="AD673" s="12"/>
      <c r="AE673" s="12"/>
      <c r="AF673" s="12"/>
      <c r="AG673" s="12"/>
      <c r="AH673" s="12"/>
      <c r="AI673" s="12"/>
      <c r="AJ673" s="12"/>
      <c r="AK673" s="12"/>
    </row>
    <row r="674" spans="1:37" ht="12.75" customHeight="1" x14ac:dyDescent="0.2">
      <c r="A674" s="12"/>
      <c r="B674" s="13"/>
      <c r="C674" s="13"/>
      <c r="D674" s="13"/>
      <c r="E674" s="14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4"/>
      <c r="Z674" s="14"/>
      <c r="AA674" s="14"/>
      <c r="AB674" s="14"/>
      <c r="AC674" s="12"/>
      <c r="AD674" s="12"/>
      <c r="AE674" s="12"/>
      <c r="AF674" s="12"/>
      <c r="AG674" s="12"/>
      <c r="AH674" s="12"/>
      <c r="AI674" s="12"/>
      <c r="AJ674" s="12"/>
      <c r="AK674" s="12"/>
    </row>
    <row r="675" spans="1:37" ht="12.75" customHeight="1" x14ac:dyDescent="0.2">
      <c r="A675" s="12"/>
      <c r="B675" s="13"/>
      <c r="C675" s="13"/>
      <c r="D675" s="13"/>
      <c r="E675" s="14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4"/>
      <c r="Z675" s="14"/>
      <c r="AA675" s="14"/>
      <c r="AB675" s="14"/>
      <c r="AC675" s="12"/>
      <c r="AD675" s="12"/>
      <c r="AE675" s="12"/>
      <c r="AF675" s="12"/>
      <c r="AG675" s="12"/>
      <c r="AH675" s="12"/>
      <c r="AI675" s="12"/>
      <c r="AJ675" s="12"/>
      <c r="AK675" s="12"/>
    </row>
    <row r="676" spans="1:37" ht="12.75" customHeight="1" x14ac:dyDescent="0.2">
      <c r="A676" s="12"/>
      <c r="B676" s="13"/>
      <c r="C676" s="13"/>
      <c r="D676" s="13"/>
      <c r="E676" s="14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4"/>
      <c r="Z676" s="14"/>
      <c r="AA676" s="14"/>
      <c r="AB676" s="14"/>
      <c r="AC676" s="12"/>
      <c r="AD676" s="12"/>
      <c r="AE676" s="12"/>
      <c r="AF676" s="12"/>
      <c r="AG676" s="12"/>
      <c r="AH676" s="12"/>
      <c r="AI676" s="12"/>
      <c r="AJ676" s="12"/>
      <c r="AK676" s="12"/>
    </row>
    <row r="677" spans="1:37" ht="12.75" customHeight="1" x14ac:dyDescent="0.2">
      <c r="A677" s="12"/>
      <c r="B677" s="13"/>
      <c r="C677" s="13"/>
      <c r="D677" s="13"/>
      <c r="E677" s="14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4"/>
      <c r="Z677" s="14"/>
      <c r="AA677" s="14"/>
      <c r="AB677" s="14"/>
      <c r="AC677" s="12"/>
      <c r="AD677" s="12"/>
      <c r="AE677" s="12"/>
      <c r="AF677" s="12"/>
      <c r="AG677" s="12"/>
      <c r="AH677" s="12"/>
      <c r="AI677" s="12"/>
      <c r="AJ677" s="12"/>
      <c r="AK677" s="12"/>
    </row>
    <row r="678" spans="1:37" ht="12.75" customHeight="1" x14ac:dyDescent="0.2">
      <c r="A678" s="12"/>
      <c r="B678" s="13"/>
      <c r="C678" s="13"/>
      <c r="D678" s="13"/>
      <c r="E678" s="14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4"/>
      <c r="Z678" s="14"/>
      <c r="AA678" s="14"/>
      <c r="AB678" s="14"/>
      <c r="AC678" s="12"/>
      <c r="AD678" s="12"/>
      <c r="AE678" s="12"/>
      <c r="AF678" s="12"/>
      <c r="AG678" s="12"/>
      <c r="AH678" s="12"/>
      <c r="AI678" s="12"/>
      <c r="AJ678" s="12"/>
      <c r="AK678" s="12"/>
    </row>
    <row r="679" spans="1:37" ht="12.75" customHeight="1" x14ac:dyDescent="0.2">
      <c r="A679" s="12"/>
      <c r="B679" s="13"/>
      <c r="C679" s="13"/>
      <c r="D679" s="13"/>
      <c r="E679" s="14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4"/>
      <c r="Z679" s="14"/>
      <c r="AA679" s="14"/>
      <c r="AB679" s="14"/>
      <c r="AC679" s="12"/>
      <c r="AD679" s="12"/>
      <c r="AE679" s="12"/>
      <c r="AF679" s="12"/>
      <c r="AG679" s="12"/>
      <c r="AH679" s="12"/>
      <c r="AI679" s="12"/>
      <c r="AJ679" s="12"/>
      <c r="AK679" s="12"/>
    </row>
    <row r="680" spans="1:37" ht="12.75" customHeight="1" x14ac:dyDescent="0.2">
      <c r="A680" s="12"/>
      <c r="B680" s="13"/>
      <c r="C680" s="13"/>
      <c r="D680" s="13"/>
      <c r="E680" s="14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4"/>
      <c r="Z680" s="14"/>
      <c r="AA680" s="14"/>
      <c r="AB680" s="14"/>
      <c r="AC680" s="12"/>
      <c r="AD680" s="12"/>
      <c r="AE680" s="12"/>
      <c r="AF680" s="12"/>
      <c r="AG680" s="12"/>
      <c r="AH680" s="12"/>
      <c r="AI680" s="12"/>
      <c r="AJ680" s="12"/>
      <c r="AK680" s="12"/>
    </row>
    <row r="681" spans="1:37" ht="12.75" customHeight="1" x14ac:dyDescent="0.2">
      <c r="A681" s="12"/>
      <c r="B681" s="13"/>
      <c r="C681" s="13"/>
      <c r="D681" s="13"/>
      <c r="E681" s="14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4"/>
      <c r="Z681" s="14"/>
      <c r="AA681" s="14"/>
      <c r="AB681" s="14"/>
      <c r="AC681" s="12"/>
      <c r="AD681" s="12"/>
      <c r="AE681" s="12"/>
      <c r="AF681" s="12"/>
      <c r="AG681" s="12"/>
      <c r="AH681" s="12"/>
      <c r="AI681" s="12"/>
      <c r="AJ681" s="12"/>
      <c r="AK681" s="12"/>
    </row>
    <row r="682" spans="1:37" ht="12.75" customHeight="1" x14ac:dyDescent="0.2">
      <c r="A682" s="12"/>
      <c r="B682" s="13"/>
      <c r="C682" s="13"/>
      <c r="D682" s="13"/>
      <c r="E682" s="14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4"/>
      <c r="Z682" s="14"/>
      <c r="AA682" s="14"/>
      <c r="AB682" s="14"/>
      <c r="AC682" s="12"/>
      <c r="AD682" s="12"/>
      <c r="AE682" s="12"/>
      <c r="AF682" s="12"/>
      <c r="AG682" s="12"/>
      <c r="AH682" s="12"/>
      <c r="AI682" s="12"/>
      <c r="AJ682" s="12"/>
      <c r="AK682" s="12"/>
    </row>
    <row r="683" spans="1:37" ht="12.75" customHeight="1" x14ac:dyDescent="0.2">
      <c r="A683" s="12"/>
      <c r="B683" s="13"/>
      <c r="C683" s="13"/>
      <c r="D683" s="13"/>
      <c r="E683" s="14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4"/>
      <c r="Z683" s="14"/>
      <c r="AA683" s="14"/>
      <c r="AB683" s="14"/>
      <c r="AC683" s="12"/>
      <c r="AD683" s="12"/>
      <c r="AE683" s="12"/>
      <c r="AF683" s="12"/>
      <c r="AG683" s="12"/>
      <c r="AH683" s="12"/>
      <c r="AI683" s="12"/>
      <c r="AJ683" s="12"/>
      <c r="AK683" s="12"/>
    </row>
    <row r="684" spans="1:37" ht="12.75" customHeight="1" x14ac:dyDescent="0.2">
      <c r="A684" s="12"/>
      <c r="B684" s="13"/>
      <c r="C684" s="13"/>
      <c r="D684" s="13"/>
      <c r="E684" s="14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4"/>
      <c r="Z684" s="14"/>
      <c r="AA684" s="14"/>
      <c r="AB684" s="14"/>
      <c r="AC684" s="12"/>
      <c r="AD684" s="12"/>
      <c r="AE684" s="12"/>
      <c r="AF684" s="12"/>
      <c r="AG684" s="12"/>
      <c r="AH684" s="12"/>
      <c r="AI684" s="12"/>
      <c r="AJ684" s="12"/>
      <c r="AK684" s="12"/>
    </row>
    <row r="685" spans="1:37" ht="12.75" customHeight="1" x14ac:dyDescent="0.2">
      <c r="A685" s="12"/>
      <c r="B685" s="13"/>
      <c r="C685" s="13"/>
      <c r="D685" s="13"/>
      <c r="E685" s="14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4"/>
      <c r="Z685" s="14"/>
      <c r="AA685" s="14"/>
      <c r="AB685" s="14"/>
      <c r="AC685" s="12"/>
      <c r="AD685" s="12"/>
      <c r="AE685" s="12"/>
      <c r="AF685" s="12"/>
      <c r="AG685" s="12"/>
      <c r="AH685" s="12"/>
      <c r="AI685" s="12"/>
      <c r="AJ685" s="12"/>
      <c r="AK685" s="12"/>
    </row>
    <row r="686" spans="1:37" ht="12.75" customHeight="1" x14ac:dyDescent="0.2">
      <c r="A686" s="12"/>
      <c r="B686" s="13"/>
      <c r="C686" s="13"/>
      <c r="D686" s="13"/>
      <c r="E686" s="14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4"/>
      <c r="Z686" s="14"/>
      <c r="AA686" s="14"/>
      <c r="AB686" s="14"/>
      <c r="AC686" s="12"/>
      <c r="AD686" s="12"/>
      <c r="AE686" s="12"/>
      <c r="AF686" s="12"/>
      <c r="AG686" s="12"/>
      <c r="AH686" s="12"/>
      <c r="AI686" s="12"/>
      <c r="AJ686" s="12"/>
      <c r="AK686" s="12"/>
    </row>
    <row r="687" spans="1:37" ht="12.75" customHeight="1" x14ac:dyDescent="0.2">
      <c r="A687" s="12"/>
      <c r="B687" s="13"/>
      <c r="C687" s="13"/>
      <c r="D687" s="13"/>
      <c r="E687" s="14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4"/>
      <c r="Z687" s="14"/>
      <c r="AA687" s="14"/>
      <c r="AB687" s="14"/>
      <c r="AC687" s="12"/>
      <c r="AD687" s="12"/>
      <c r="AE687" s="12"/>
      <c r="AF687" s="12"/>
      <c r="AG687" s="12"/>
      <c r="AH687" s="12"/>
      <c r="AI687" s="12"/>
      <c r="AJ687" s="12"/>
      <c r="AK687" s="12"/>
    </row>
    <row r="688" spans="1:37" ht="12.75" customHeight="1" x14ac:dyDescent="0.2">
      <c r="A688" s="12"/>
      <c r="B688" s="13"/>
      <c r="C688" s="13"/>
      <c r="D688" s="13"/>
      <c r="E688" s="14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4"/>
      <c r="Z688" s="14"/>
      <c r="AA688" s="14"/>
      <c r="AB688" s="14"/>
      <c r="AC688" s="12"/>
      <c r="AD688" s="12"/>
      <c r="AE688" s="12"/>
      <c r="AF688" s="12"/>
      <c r="AG688" s="12"/>
      <c r="AH688" s="12"/>
      <c r="AI688" s="12"/>
      <c r="AJ688" s="12"/>
      <c r="AK688" s="12"/>
    </row>
    <row r="689" spans="1:37" ht="12.75" customHeight="1" x14ac:dyDescent="0.2">
      <c r="A689" s="12"/>
      <c r="B689" s="13"/>
      <c r="C689" s="13"/>
      <c r="D689" s="13"/>
      <c r="E689" s="14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4"/>
      <c r="Z689" s="14"/>
      <c r="AA689" s="14"/>
      <c r="AB689" s="14"/>
      <c r="AC689" s="12"/>
      <c r="AD689" s="12"/>
      <c r="AE689" s="12"/>
      <c r="AF689" s="12"/>
      <c r="AG689" s="12"/>
      <c r="AH689" s="12"/>
      <c r="AI689" s="12"/>
      <c r="AJ689" s="12"/>
      <c r="AK689" s="12"/>
    </row>
    <row r="690" spans="1:37" ht="12.75" customHeight="1" x14ac:dyDescent="0.2">
      <c r="A690" s="12"/>
      <c r="B690" s="13"/>
      <c r="C690" s="13"/>
      <c r="D690" s="13"/>
      <c r="E690" s="14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4"/>
      <c r="Z690" s="14"/>
      <c r="AA690" s="14"/>
      <c r="AB690" s="14"/>
      <c r="AC690" s="12"/>
      <c r="AD690" s="12"/>
      <c r="AE690" s="12"/>
      <c r="AF690" s="12"/>
      <c r="AG690" s="12"/>
      <c r="AH690" s="12"/>
      <c r="AI690" s="12"/>
      <c r="AJ690" s="12"/>
      <c r="AK690" s="12"/>
    </row>
    <row r="691" spans="1:37" ht="12.75" customHeight="1" x14ac:dyDescent="0.2">
      <c r="A691" s="12"/>
      <c r="B691" s="13"/>
      <c r="C691" s="13"/>
      <c r="D691" s="13"/>
      <c r="E691" s="14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4"/>
      <c r="Z691" s="14"/>
      <c r="AA691" s="14"/>
      <c r="AB691" s="14"/>
      <c r="AC691" s="12"/>
      <c r="AD691" s="12"/>
      <c r="AE691" s="12"/>
      <c r="AF691" s="12"/>
      <c r="AG691" s="12"/>
      <c r="AH691" s="12"/>
      <c r="AI691" s="12"/>
      <c r="AJ691" s="12"/>
      <c r="AK691" s="12"/>
    </row>
    <row r="692" spans="1:37" ht="12.75" customHeight="1" x14ac:dyDescent="0.2">
      <c r="A692" s="12"/>
      <c r="B692" s="13"/>
      <c r="C692" s="13"/>
      <c r="D692" s="13"/>
      <c r="E692" s="14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4"/>
      <c r="Z692" s="14"/>
      <c r="AA692" s="14"/>
      <c r="AB692" s="14"/>
      <c r="AC692" s="12"/>
      <c r="AD692" s="12"/>
      <c r="AE692" s="12"/>
      <c r="AF692" s="12"/>
      <c r="AG692" s="12"/>
      <c r="AH692" s="12"/>
      <c r="AI692" s="12"/>
      <c r="AJ692" s="12"/>
      <c r="AK692" s="12"/>
    </row>
    <row r="693" spans="1:37" ht="12.75" customHeight="1" x14ac:dyDescent="0.2">
      <c r="A693" s="12"/>
      <c r="B693" s="13"/>
      <c r="C693" s="13"/>
      <c r="D693" s="13"/>
      <c r="E693" s="14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4"/>
      <c r="Z693" s="14"/>
      <c r="AA693" s="14"/>
      <c r="AB693" s="14"/>
      <c r="AC693" s="12"/>
      <c r="AD693" s="12"/>
      <c r="AE693" s="12"/>
      <c r="AF693" s="12"/>
      <c r="AG693" s="12"/>
      <c r="AH693" s="12"/>
      <c r="AI693" s="12"/>
      <c r="AJ693" s="12"/>
      <c r="AK693" s="12"/>
    </row>
    <row r="694" spans="1:37" ht="12.75" customHeight="1" x14ac:dyDescent="0.2">
      <c r="A694" s="12"/>
      <c r="B694" s="13"/>
      <c r="C694" s="13"/>
      <c r="D694" s="13"/>
      <c r="E694" s="14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4"/>
      <c r="Z694" s="14"/>
      <c r="AA694" s="14"/>
      <c r="AB694" s="14"/>
      <c r="AC694" s="12"/>
      <c r="AD694" s="12"/>
      <c r="AE694" s="12"/>
      <c r="AF694" s="12"/>
      <c r="AG694" s="12"/>
      <c r="AH694" s="12"/>
      <c r="AI694" s="12"/>
      <c r="AJ694" s="12"/>
      <c r="AK694" s="12"/>
    </row>
    <row r="695" spans="1:37" ht="12.75" customHeight="1" x14ac:dyDescent="0.2">
      <c r="A695" s="12"/>
      <c r="B695" s="13"/>
      <c r="C695" s="13"/>
      <c r="D695" s="13"/>
      <c r="E695" s="14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4"/>
      <c r="Z695" s="14"/>
      <c r="AA695" s="14"/>
      <c r="AB695" s="14"/>
      <c r="AC695" s="12"/>
      <c r="AD695" s="12"/>
      <c r="AE695" s="12"/>
      <c r="AF695" s="12"/>
      <c r="AG695" s="12"/>
      <c r="AH695" s="12"/>
      <c r="AI695" s="12"/>
      <c r="AJ695" s="12"/>
      <c r="AK695" s="12"/>
    </row>
    <row r="696" spans="1:37" ht="12.75" customHeight="1" x14ac:dyDescent="0.2">
      <c r="A696" s="12"/>
      <c r="B696" s="13"/>
      <c r="C696" s="13"/>
      <c r="D696" s="13"/>
      <c r="E696" s="14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4"/>
      <c r="Z696" s="14"/>
      <c r="AA696" s="14"/>
      <c r="AB696" s="14"/>
      <c r="AC696" s="12"/>
      <c r="AD696" s="12"/>
      <c r="AE696" s="12"/>
      <c r="AF696" s="12"/>
      <c r="AG696" s="12"/>
      <c r="AH696" s="12"/>
      <c r="AI696" s="12"/>
      <c r="AJ696" s="12"/>
      <c r="AK696" s="12"/>
    </row>
    <row r="697" spans="1:37" ht="12.75" customHeight="1" x14ac:dyDescent="0.2">
      <c r="A697" s="12"/>
      <c r="B697" s="13"/>
      <c r="C697" s="13"/>
      <c r="D697" s="13"/>
      <c r="E697" s="14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4"/>
      <c r="Z697" s="14"/>
      <c r="AA697" s="14"/>
      <c r="AB697" s="14"/>
      <c r="AC697" s="12"/>
      <c r="AD697" s="12"/>
      <c r="AE697" s="12"/>
      <c r="AF697" s="12"/>
      <c r="AG697" s="12"/>
      <c r="AH697" s="12"/>
      <c r="AI697" s="12"/>
      <c r="AJ697" s="12"/>
      <c r="AK697" s="12"/>
    </row>
    <row r="698" spans="1:37" ht="12.75" customHeight="1" x14ac:dyDescent="0.2">
      <c r="A698" s="12"/>
      <c r="B698" s="13"/>
      <c r="C698" s="13"/>
      <c r="D698" s="13"/>
      <c r="E698" s="14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4"/>
      <c r="Z698" s="14"/>
      <c r="AA698" s="14"/>
      <c r="AB698" s="14"/>
      <c r="AC698" s="12"/>
      <c r="AD698" s="12"/>
      <c r="AE698" s="12"/>
      <c r="AF698" s="12"/>
      <c r="AG698" s="12"/>
      <c r="AH698" s="12"/>
      <c r="AI698" s="12"/>
      <c r="AJ698" s="12"/>
      <c r="AK698" s="12"/>
    </row>
    <row r="699" spans="1:37" ht="12.75" customHeight="1" x14ac:dyDescent="0.2">
      <c r="A699" s="12"/>
      <c r="B699" s="13"/>
      <c r="C699" s="13"/>
      <c r="D699" s="13"/>
      <c r="E699" s="14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4"/>
      <c r="Z699" s="14"/>
      <c r="AA699" s="14"/>
      <c r="AB699" s="14"/>
      <c r="AC699" s="12"/>
      <c r="AD699" s="12"/>
      <c r="AE699" s="12"/>
      <c r="AF699" s="12"/>
      <c r="AG699" s="12"/>
      <c r="AH699" s="12"/>
      <c r="AI699" s="12"/>
      <c r="AJ699" s="12"/>
      <c r="AK699" s="12"/>
    </row>
    <row r="700" spans="1:37" ht="12.75" customHeight="1" x14ac:dyDescent="0.2">
      <c r="A700" s="12"/>
      <c r="B700" s="13"/>
      <c r="C700" s="13"/>
      <c r="D700" s="13"/>
      <c r="E700" s="14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4"/>
      <c r="Z700" s="14"/>
      <c r="AA700" s="14"/>
      <c r="AB700" s="14"/>
      <c r="AC700" s="12"/>
      <c r="AD700" s="12"/>
      <c r="AE700" s="12"/>
      <c r="AF700" s="12"/>
      <c r="AG700" s="12"/>
      <c r="AH700" s="12"/>
      <c r="AI700" s="12"/>
      <c r="AJ700" s="12"/>
      <c r="AK700" s="12"/>
    </row>
    <row r="701" spans="1:37" ht="12.75" customHeight="1" x14ac:dyDescent="0.2">
      <c r="A701" s="12"/>
      <c r="B701" s="13"/>
      <c r="C701" s="13"/>
      <c r="D701" s="13"/>
      <c r="E701" s="14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4"/>
      <c r="Z701" s="14"/>
      <c r="AA701" s="14"/>
      <c r="AB701" s="14"/>
      <c r="AC701" s="12"/>
      <c r="AD701" s="12"/>
      <c r="AE701" s="12"/>
      <c r="AF701" s="12"/>
      <c r="AG701" s="12"/>
      <c r="AH701" s="12"/>
      <c r="AI701" s="12"/>
      <c r="AJ701" s="12"/>
      <c r="AK701" s="12"/>
    </row>
    <row r="702" spans="1:37" ht="12.75" customHeight="1" x14ac:dyDescent="0.2">
      <c r="A702" s="12"/>
      <c r="B702" s="13"/>
      <c r="C702" s="13"/>
      <c r="D702" s="13"/>
      <c r="E702" s="14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4"/>
      <c r="Z702" s="14"/>
      <c r="AA702" s="14"/>
      <c r="AB702" s="14"/>
      <c r="AC702" s="12"/>
      <c r="AD702" s="12"/>
      <c r="AE702" s="12"/>
      <c r="AF702" s="12"/>
      <c r="AG702" s="12"/>
      <c r="AH702" s="12"/>
      <c r="AI702" s="12"/>
      <c r="AJ702" s="12"/>
      <c r="AK702" s="12"/>
    </row>
    <row r="703" spans="1:37" ht="12.75" customHeight="1" x14ac:dyDescent="0.2">
      <c r="A703" s="12"/>
      <c r="B703" s="13"/>
      <c r="C703" s="13"/>
      <c r="D703" s="13"/>
      <c r="E703" s="14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4"/>
      <c r="Z703" s="14"/>
      <c r="AA703" s="14"/>
      <c r="AB703" s="14"/>
      <c r="AC703" s="12"/>
      <c r="AD703" s="12"/>
      <c r="AE703" s="12"/>
      <c r="AF703" s="12"/>
      <c r="AG703" s="12"/>
      <c r="AH703" s="12"/>
      <c r="AI703" s="12"/>
      <c r="AJ703" s="12"/>
      <c r="AK703" s="12"/>
    </row>
    <row r="704" spans="1:37" ht="12.75" customHeight="1" x14ac:dyDescent="0.2">
      <c r="A704" s="12"/>
      <c r="B704" s="13"/>
      <c r="C704" s="13"/>
      <c r="D704" s="13"/>
      <c r="E704" s="14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4"/>
      <c r="Z704" s="14"/>
      <c r="AA704" s="14"/>
      <c r="AB704" s="14"/>
      <c r="AC704" s="12"/>
      <c r="AD704" s="12"/>
      <c r="AE704" s="12"/>
      <c r="AF704" s="12"/>
      <c r="AG704" s="12"/>
      <c r="AH704" s="12"/>
      <c r="AI704" s="12"/>
      <c r="AJ704" s="12"/>
      <c r="AK704" s="12"/>
    </row>
    <row r="705" spans="1:37" ht="12.75" customHeight="1" x14ac:dyDescent="0.2">
      <c r="A705" s="12"/>
      <c r="B705" s="13"/>
      <c r="C705" s="13"/>
      <c r="D705" s="13"/>
      <c r="E705" s="14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4"/>
      <c r="Z705" s="14"/>
      <c r="AA705" s="14"/>
      <c r="AB705" s="14"/>
      <c r="AC705" s="12"/>
      <c r="AD705" s="12"/>
      <c r="AE705" s="12"/>
      <c r="AF705" s="12"/>
      <c r="AG705" s="12"/>
      <c r="AH705" s="12"/>
      <c r="AI705" s="12"/>
      <c r="AJ705" s="12"/>
      <c r="AK705" s="12"/>
    </row>
    <row r="706" spans="1:37" ht="12.75" customHeight="1" x14ac:dyDescent="0.2">
      <c r="A706" s="12"/>
      <c r="B706" s="13"/>
      <c r="C706" s="13"/>
      <c r="D706" s="13"/>
      <c r="E706" s="14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4"/>
      <c r="Z706" s="14"/>
      <c r="AA706" s="14"/>
      <c r="AB706" s="14"/>
      <c r="AC706" s="12"/>
      <c r="AD706" s="12"/>
      <c r="AE706" s="12"/>
      <c r="AF706" s="12"/>
      <c r="AG706" s="12"/>
      <c r="AH706" s="12"/>
      <c r="AI706" s="12"/>
      <c r="AJ706" s="12"/>
      <c r="AK706" s="12"/>
    </row>
    <row r="707" spans="1:37" ht="12.75" customHeight="1" x14ac:dyDescent="0.2">
      <c r="A707" s="12"/>
      <c r="B707" s="13"/>
      <c r="C707" s="13"/>
      <c r="D707" s="13"/>
      <c r="E707" s="14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4"/>
      <c r="Z707" s="14"/>
      <c r="AA707" s="14"/>
      <c r="AB707" s="14"/>
      <c r="AC707" s="12"/>
      <c r="AD707" s="12"/>
      <c r="AE707" s="12"/>
      <c r="AF707" s="12"/>
      <c r="AG707" s="12"/>
      <c r="AH707" s="12"/>
      <c r="AI707" s="12"/>
      <c r="AJ707" s="12"/>
      <c r="AK707" s="12"/>
    </row>
    <row r="708" spans="1:37" ht="12.75" customHeight="1" x14ac:dyDescent="0.2">
      <c r="A708" s="12"/>
      <c r="B708" s="13"/>
      <c r="C708" s="13"/>
      <c r="D708" s="13"/>
      <c r="E708" s="14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4"/>
      <c r="Z708" s="14"/>
      <c r="AA708" s="14"/>
      <c r="AB708" s="14"/>
      <c r="AC708" s="12"/>
      <c r="AD708" s="12"/>
      <c r="AE708" s="12"/>
      <c r="AF708" s="12"/>
      <c r="AG708" s="12"/>
      <c r="AH708" s="12"/>
      <c r="AI708" s="12"/>
      <c r="AJ708" s="12"/>
      <c r="AK708" s="12"/>
    </row>
    <row r="709" spans="1:37" ht="12.75" customHeight="1" x14ac:dyDescent="0.2">
      <c r="A709" s="12"/>
      <c r="B709" s="13"/>
      <c r="C709" s="13"/>
      <c r="D709" s="13"/>
      <c r="E709" s="14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4"/>
      <c r="Z709" s="14"/>
      <c r="AA709" s="14"/>
      <c r="AB709" s="14"/>
      <c r="AC709" s="12"/>
      <c r="AD709" s="12"/>
      <c r="AE709" s="12"/>
      <c r="AF709" s="12"/>
      <c r="AG709" s="12"/>
      <c r="AH709" s="12"/>
      <c r="AI709" s="12"/>
      <c r="AJ709" s="12"/>
      <c r="AK709" s="12"/>
    </row>
    <row r="710" spans="1:37" ht="12.75" customHeight="1" x14ac:dyDescent="0.2">
      <c r="A710" s="12"/>
      <c r="B710" s="13"/>
      <c r="C710" s="13"/>
      <c r="D710" s="13"/>
      <c r="E710" s="14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4"/>
      <c r="Z710" s="14"/>
      <c r="AA710" s="14"/>
      <c r="AB710" s="14"/>
      <c r="AC710" s="12"/>
      <c r="AD710" s="12"/>
      <c r="AE710" s="12"/>
      <c r="AF710" s="12"/>
      <c r="AG710" s="12"/>
      <c r="AH710" s="12"/>
      <c r="AI710" s="12"/>
      <c r="AJ710" s="12"/>
      <c r="AK710" s="12"/>
    </row>
    <row r="711" spans="1:37" ht="12.75" customHeight="1" x14ac:dyDescent="0.2">
      <c r="A711" s="12"/>
      <c r="B711" s="13"/>
      <c r="C711" s="13"/>
      <c r="D711" s="13"/>
      <c r="E711" s="14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4"/>
      <c r="Z711" s="14"/>
      <c r="AA711" s="14"/>
      <c r="AB711" s="14"/>
      <c r="AC711" s="12"/>
      <c r="AD711" s="12"/>
      <c r="AE711" s="12"/>
      <c r="AF711" s="12"/>
      <c r="AG711" s="12"/>
      <c r="AH711" s="12"/>
      <c r="AI711" s="12"/>
      <c r="AJ711" s="12"/>
      <c r="AK711" s="12"/>
    </row>
    <row r="712" spans="1:37" ht="12.75" customHeight="1" x14ac:dyDescent="0.2">
      <c r="A712" s="12"/>
      <c r="B712" s="13"/>
      <c r="C712" s="13"/>
      <c r="D712" s="13"/>
      <c r="E712" s="14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4"/>
      <c r="Z712" s="14"/>
      <c r="AA712" s="14"/>
      <c r="AB712" s="14"/>
      <c r="AC712" s="12"/>
      <c r="AD712" s="12"/>
      <c r="AE712" s="12"/>
      <c r="AF712" s="12"/>
      <c r="AG712" s="12"/>
      <c r="AH712" s="12"/>
      <c r="AI712" s="12"/>
      <c r="AJ712" s="12"/>
      <c r="AK712" s="12"/>
    </row>
    <row r="713" spans="1:37" ht="12.75" customHeight="1" x14ac:dyDescent="0.2">
      <c r="A713" s="12"/>
      <c r="B713" s="13"/>
      <c r="C713" s="13"/>
      <c r="D713" s="13"/>
      <c r="E713" s="14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4"/>
      <c r="Z713" s="14"/>
      <c r="AA713" s="14"/>
      <c r="AB713" s="14"/>
      <c r="AC713" s="12"/>
      <c r="AD713" s="12"/>
      <c r="AE713" s="12"/>
      <c r="AF713" s="12"/>
      <c r="AG713" s="12"/>
      <c r="AH713" s="12"/>
      <c r="AI713" s="12"/>
      <c r="AJ713" s="12"/>
      <c r="AK713" s="12"/>
    </row>
    <row r="714" spans="1:37" ht="12.75" customHeight="1" x14ac:dyDescent="0.2">
      <c r="A714" s="12"/>
      <c r="B714" s="13"/>
      <c r="C714" s="13"/>
      <c r="D714" s="13"/>
      <c r="E714" s="14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4"/>
      <c r="Z714" s="14"/>
      <c r="AA714" s="14"/>
      <c r="AB714" s="14"/>
      <c r="AC714" s="12"/>
      <c r="AD714" s="12"/>
      <c r="AE714" s="12"/>
      <c r="AF714" s="12"/>
      <c r="AG714" s="12"/>
      <c r="AH714" s="12"/>
      <c r="AI714" s="12"/>
      <c r="AJ714" s="12"/>
      <c r="AK714" s="12"/>
    </row>
    <row r="715" spans="1:37" ht="12.75" customHeight="1" x14ac:dyDescent="0.2">
      <c r="A715" s="12"/>
      <c r="B715" s="13"/>
      <c r="C715" s="13"/>
      <c r="D715" s="13"/>
      <c r="E715" s="14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4"/>
      <c r="Z715" s="14"/>
      <c r="AA715" s="14"/>
      <c r="AB715" s="14"/>
      <c r="AC715" s="12"/>
      <c r="AD715" s="12"/>
      <c r="AE715" s="12"/>
      <c r="AF715" s="12"/>
      <c r="AG715" s="12"/>
      <c r="AH715" s="12"/>
      <c r="AI715" s="12"/>
      <c r="AJ715" s="12"/>
      <c r="AK715" s="12"/>
    </row>
    <row r="716" spans="1:37" ht="12.75" customHeight="1" x14ac:dyDescent="0.2">
      <c r="A716" s="12"/>
      <c r="B716" s="13"/>
      <c r="C716" s="13"/>
      <c r="D716" s="13"/>
      <c r="E716" s="14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4"/>
      <c r="Z716" s="14"/>
      <c r="AA716" s="14"/>
      <c r="AB716" s="14"/>
      <c r="AC716" s="12"/>
      <c r="AD716" s="12"/>
      <c r="AE716" s="12"/>
      <c r="AF716" s="12"/>
      <c r="AG716" s="12"/>
      <c r="AH716" s="12"/>
      <c r="AI716" s="12"/>
      <c r="AJ716" s="12"/>
      <c r="AK716" s="12"/>
    </row>
    <row r="717" spans="1:37" ht="12.75" customHeight="1" x14ac:dyDescent="0.2">
      <c r="A717" s="12"/>
      <c r="B717" s="13"/>
      <c r="C717" s="13"/>
      <c r="D717" s="13"/>
      <c r="E717" s="14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4"/>
      <c r="Z717" s="14"/>
      <c r="AA717" s="14"/>
      <c r="AB717" s="14"/>
      <c r="AC717" s="12"/>
      <c r="AD717" s="12"/>
      <c r="AE717" s="12"/>
      <c r="AF717" s="12"/>
      <c r="AG717" s="12"/>
      <c r="AH717" s="12"/>
      <c r="AI717" s="12"/>
      <c r="AJ717" s="12"/>
      <c r="AK717" s="12"/>
    </row>
    <row r="718" spans="1:37" ht="12.75" customHeight="1" x14ac:dyDescent="0.2">
      <c r="A718" s="12"/>
      <c r="B718" s="13"/>
      <c r="C718" s="13"/>
      <c r="D718" s="13"/>
      <c r="E718" s="14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4"/>
      <c r="Z718" s="14"/>
      <c r="AA718" s="14"/>
      <c r="AB718" s="14"/>
      <c r="AC718" s="12"/>
      <c r="AD718" s="12"/>
      <c r="AE718" s="12"/>
      <c r="AF718" s="12"/>
      <c r="AG718" s="12"/>
      <c r="AH718" s="12"/>
      <c r="AI718" s="12"/>
      <c r="AJ718" s="12"/>
      <c r="AK718" s="12"/>
    </row>
    <row r="719" spans="1:37" ht="12.75" customHeight="1" x14ac:dyDescent="0.2">
      <c r="A719" s="12"/>
      <c r="B719" s="13"/>
      <c r="C719" s="13"/>
      <c r="D719" s="13"/>
      <c r="E719" s="14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4"/>
      <c r="Z719" s="14"/>
      <c r="AA719" s="14"/>
      <c r="AB719" s="14"/>
      <c r="AC719" s="12"/>
      <c r="AD719" s="12"/>
      <c r="AE719" s="12"/>
      <c r="AF719" s="12"/>
      <c r="AG719" s="12"/>
      <c r="AH719" s="12"/>
      <c r="AI719" s="12"/>
      <c r="AJ719" s="12"/>
      <c r="AK719" s="12"/>
    </row>
    <row r="720" spans="1:37" ht="12.75" customHeight="1" x14ac:dyDescent="0.2">
      <c r="A720" s="12"/>
      <c r="B720" s="13"/>
      <c r="C720" s="13"/>
      <c r="D720" s="13"/>
      <c r="E720" s="14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4"/>
      <c r="Z720" s="14"/>
      <c r="AA720" s="14"/>
      <c r="AB720" s="14"/>
      <c r="AC720" s="12"/>
      <c r="AD720" s="12"/>
      <c r="AE720" s="12"/>
      <c r="AF720" s="12"/>
      <c r="AG720" s="12"/>
      <c r="AH720" s="12"/>
      <c r="AI720" s="12"/>
      <c r="AJ720" s="12"/>
      <c r="AK720" s="12"/>
    </row>
    <row r="721" spans="1:37" ht="12.75" customHeight="1" x14ac:dyDescent="0.2">
      <c r="A721" s="12"/>
      <c r="B721" s="13"/>
      <c r="C721" s="13"/>
      <c r="D721" s="13"/>
      <c r="E721" s="14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4"/>
      <c r="Z721" s="14"/>
      <c r="AA721" s="14"/>
      <c r="AB721" s="14"/>
      <c r="AC721" s="12"/>
      <c r="AD721" s="12"/>
      <c r="AE721" s="12"/>
      <c r="AF721" s="12"/>
      <c r="AG721" s="12"/>
      <c r="AH721" s="12"/>
      <c r="AI721" s="12"/>
      <c r="AJ721" s="12"/>
      <c r="AK721" s="12"/>
    </row>
    <row r="722" spans="1:37" ht="12.75" customHeight="1" x14ac:dyDescent="0.2">
      <c r="A722" s="12"/>
      <c r="B722" s="13"/>
      <c r="C722" s="13"/>
      <c r="D722" s="13"/>
      <c r="E722" s="14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4"/>
      <c r="Z722" s="14"/>
      <c r="AA722" s="14"/>
      <c r="AB722" s="14"/>
      <c r="AC722" s="12"/>
      <c r="AD722" s="12"/>
      <c r="AE722" s="12"/>
      <c r="AF722" s="12"/>
      <c r="AG722" s="12"/>
      <c r="AH722" s="12"/>
      <c r="AI722" s="12"/>
      <c r="AJ722" s="12"/>
      <c r="AK722" s="12"/>
    </row>
    <row r="723" spans="1:37" ht="12.75" customHeight="1" x14ac:dyDescent="0.2">
      <c r="A723" s="12"/>
      <c r="B723" s="13"/>
      <c r="C723" s="13"/>
      <c r="D723" s="13"/>
      <c r="E723" s="14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4"/>
      <c r="Z723" s="14"/>
      <c r="AA723" s="14"/>
      <c r="AB723" s="14"/>
      <c r="AC723" s="12"/>
      <c r="AD723" s="12"/>
      <c r="AE723" s="12"/>
      <c r="AF723" s="12"/>
      <c r="AG723" s="12"/>
      <c r="AH723" s="12"/>
      <c r="AI723" s="12"/>
      <c r="AJ723" s="12"/>
      <c r="AK723" s="12"/>
    </row>
    <row r="724" spans="1:37" ht="12.75" customHeight="1" x14ac:dyDescent="0.2">
      <c r="A724" s="12"/>
      <c r="B724" s="13"/>
      <c r="C724" s="13"/>
      <c r="D724" s="13"/>
      <c r="E724" s="14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4"/>
      <c r="Z724" s="14"/>
      <c r="AA724" s="14"/>
      <c r="AB724" s="14"/>
      <c r="AC724" s="12"/>
      <c r="AD724" s="12"/>
      <c r="AE724" s="12"/>
      <c r="AF724" s="12"/>
      <c r="AG724" s="12"/>
      <c r="AH724" s="12"/>
      <c r="AI724" s="12"/>
      <c r="AJ724" s="12"/>
      <c r="AK724" s="12"/>
    </row>
    <row r="725" spans="1:37" ht="12.75" customHeight="1" x14ac:dyDescent="0.2">
      <c r="A725" s="12"/>
      <c r="B725" s="13"/>
      <c r="C725" s="13"/>
      <c r="D725" s="13"/>
      <c r="E725" s="14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4"/>
      <c r="Z725" s="14"/>
      <c r="AA725" s="14"/>
      <c r="AB725" s="14"/>
      <c r="AC725" s="12"/>
      <c r="AD725" s="12"/>
      <c r="AE725" s="12"/>
      <c r="AF725" s="12"/>
      <c r="AG725" s="12"/>
      <c r="AH725" s="12"/>
      <c r="AI725" s="12"/>
      <c r="AJ725" s="12"/>
      <c r="AK725" s="12"/>
    </row>
    <row r="726" spans="1:37" ht="12.75" customHeight="1" x14ac:dyDescent="0.2">
      <c r="A726" s="12"/>
      <c r="B726" s="13"/>
      <c r="C726" s="13"/>
      <c r="D726" s="13"/>
      <c r="E726" s="14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4"/>
      <c r="Z726" s="14"/>
      <c r="AA726" s="14"/>
      <c r="AB726" s="14"/>
      <c r="AC726" s="12"/>
      <c r="AD726" s="12"/>
      <c r="AE726" s="12"/>
      <c r="AF726" s="12"/>
      <c r="AG726" s="12"/>
      <c r="AH726" s="12"/>
      <c r="AI726" s="12"/>
      <c r="AJ726" s="12"/>
      <c r="AK726" s="12"/>
    </row>
    <row r="727" spans="1:37" ht="12.75" customHeight="1" x14ac:dyDescent="0.2">
      <c r="A727" s="12"/>
      <c r="B727" s="13"/>
      <c r="C727" s="13"/>
      <c r="D727" s="13"/>
      <c r="E727" s="14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4"/>
      <c r="Z727" s="14"/>
      <c r="AA727" s="14"/>
      <c r="AB727" s="14"/>
      <c r="AC727" s="12"/>
      <c r="AD727" s="12"/>
      <c r="AE727" s="12"/>
      <c r="AF727" s="12"/>
      <c r="AG727" s="12"/>
      <c r="AH727" s="12"/>
      <c r="AI727" s="12"/>
      <c r="AJ727" s="12"/>
      <c r="AK727" s="12"/>
    </row>
    <row r="728" spans="1:37" ht="12.75" customHeight="1" x14ac:dyDescent="0.2">
      <c r="A728" s="12"/>
      <c r="B728" s="13"/>
      <c r="C728" s="13"/>
      <c r="D728" s="13"/>
      <c r="E728" s="14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4"/>
      <c r="Z728" s="14"/>
      <c r="AA728" s="14"/>
      <c r="AB728" s="14"/>
      <c r="AC728" s="12"/>
      <c r="AD728" s="12"/>
      <c r="AE728" s="12"/>
      <c r="AF728" s="12"/>
      <c r="AG728" s="12"/>
      <c r="AH728" s="12"/>
      <c r="AI728" s="12"/>
      <c r="AJ728" s="12"/>
      <c r="AK728" s="12"/>
    </row>
    <row r="729" spans="1:37" ht="12.75" customHeight="1" x14ac:dyDescent="0.2">
      <c r="A729" s="12"/>
      <c r="B729" s="13"/>
      <c r="C729" s="13"/>
      <c r="D729" s="13"/>
      <c r="E729" s="14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4"/>
      <c r="Z729" s="14"/>
      <c r="AA729" s="14"/>
      <c r="AB729" s="14"/>
      <c r="AC729" s="12"/>
      <c r="AD729" s="12"/>
      <c r="AE729" s="12"/>
      <c r="AF729" s="12"/>
      <c r="AG729" s="12"/>
      <c r="AH729" s="12"/>
      <c r="AI729" s="12"/>
      <c r="AJ729" s="12"/>
      <c r="AK729" s="12"/>
    </row>
    <row r="730" spans="1:37" ht="12.75" customHeight="1" x14ac:dyDescent="0.2">
      <c r="A730" s="12"/>
      <c r="B730" s="13"/>
      <c r="C730" s="13"/>
      <c r="D730" s="13"/>
      <c r="E730" s="14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4"/>
      <c r="Z730" s="14"/>
      <c r="AA730" s="14"/>
      <c r="AB730" s="14"/>
      <c r="AC730" s="12"/>
      <c r="AD730" s="12"/>
      <c r="AE730" s="12"/>
      <c r="AF730" s="12"/>
      <c r="AG730" s="12"/>
      <c r="AH730" s="12"/>
      <c r="AI730" s="12"/>
      <c r="AJ730" s="12"/>
      <c r="AK730" s="12"/>
    </row>
    <row r="731" spans="1:37" ht="12.75" customHeight="1" x14ac:dyDescent="0.2">
      <c r="A731" s="12"/>
      <c r="B731" s="13"/>
      <c r="C731" s="13"/>
      <c r="D731" s="13"/>
      <c r="E731" s="14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4"/>
      <c r="Z731" s="14"/>
      <c r="AA731" s="14"/>
      <c r="AB731" s="14"/>
      <c r="AC731" s="12"/>
      <c r="AD731" s="12"/>
      <c r="AE731" s="12"/>
      <c r="AF731" s="12"/>
      <c r="AG731" s="12"/>
      <c r="AH731" s="12"/>
      <c r="AI731" s="12"/>
      <c r="AJ731" s="12"/>
      <c r="AK731" s="12"/>
    </row>
    <row r="732" spans="1:37" ht="12.75" customHeight="1" x14ac:dyDescent="0.2">
      <c r="A732" s="12"/>
      <c r="B732" s="13"/>
      <c r="C732" s="13"/>
      <c r="D732" s="13"/>
      <c r="E732" s="14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4"/>
      <c r="Z732" s="14"/>
      <c r="AA732" s="14"/>
      <c r="AB732" s="14"/>
      <c r="AC732" s="12"/>
      <c r="AD732" s="12"/>
      <c r="AE732" s="12"/>
      <c r="AF732" s="12"/>
      <c r="AG732" s="12"/>
      <c r="AH732" s="12"/>
      <c r="AI732" s="12"/>
      <c r="AJ732" s="12"/>
      <c r="AK732" s="12"/>
    </row>
    <row r="733" spans="1:37" ht="12.75" customHeight="1" x14ac:dyDescent="0.2">
      <c r="A733" s="12"/>
      <c r="B733" s="13"/>
      <c r="C733" s="13"/>
      <c r="D733" s="13"/>
      <c r="E733" s="14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4"/>
      <c r="Z733" s="14"/>
      <c r="AA733" s="14"/>
      <c r="AB733" s="14"/>
      <c r="AC733" s="12"/>
      <c r="AD733" s="12"/>
      <c r="AE733" s="12"/>
      <c r="AF733" s="12"/>
      <c r="AG733" s="12"/>
      <c r="AH733" s="12"/>
      <c r="AI733" s="12"/>
      <c r="AJ733" s="12"/>
      <c r="AK733" s="12"/>
    </row>
    <row r="734" spans="1:37" ht="12.75" customHeight="1" x14ac:dyDescent="0.2">
      <c r="A734" s="12"/>
      <c r="B734" s="13"/>
      <c r="C734" s="13"/>
      <c r="D734" s="13"/>
      <c r="E734" s="14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4"/>
      <c r="Z734" s="14"/>
      <c r="AA734" s="14"/>
      <c r="AB734" s="14"/>
      <c r="AC734" s="12"/>
      <c r="AD734" s="12"/>
      <c r="AE734" s="12"/>
      <c r="AF734" s="12"/>
      <c r="AG734" s="12"/>
      <c r="AH734" s="12"/>
      <c r="AI734" s="12"/>
      <c r="AJ734" s="12"/>
      <c r="AK734" s="12"/>
    </row>
    <row r="735" spans="1:37" ht="12.75" customHeight="1" x14ac:dyDescent="0.2">
      <c r="A735" s="12"/>
      <c r="B735" s="13"/>
      <c r="C735" s="13"/>
      <c r="D735" s="13"/>
      <c r="E735" s="14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4"/>
      <c r="Z735" s="14"/>
      <c r="AA735" s="14"/>
      <c r="AB735" s="14"/>
      <c r="AC735" s="12"/>
      <c r="AD735" s="12"/>
      <c r="AE735" s="12"/>
      <c r="AF735" s="12"/>
      <c r="AG735" s="12"/>
      <c r="AH735" s="12"/>
      <c r="AI735" s="12"/>
      <c r="AJ735" s="12"/>
      <c r="AK735" s="12"/>
    </row>
    <row r="736" spans="1:37" ht="12.75" customHeight="1" x14ac:dyDescent="0.2">
      <c r="A736" s="12"/>
      <c r="B736" s="13"/>
      <c r="C736" s="13"/>
      <c r="D736" s="13"/>
      <c r="E736" s="14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4"/>
      <c r="Z736" s="14"/>
      <c r="AA736" s="14"/>
      <c r="AB736" s="14"/>
      <c r="AC736" s="12"/>
      <c r="AD736" s="12"/>
      <c r="AE736" s="12"/>
      <c r="AF736" s="12"/>
      <c r="AG736" s="12"/>
      <c r="AH736" s="12"/>
      <c r="AI736" s="12"/>
      <c r="AJ736" s="12"/>
      <c r="AK736" s="12"/>
    </row>
    <row r="737" spans="1:37" ht="12.75" customHeight="1" x14ac:dyDescent="0.2">
      <c r="A737" s="12"/>
      <c r="B737" s="13"/>
      <c r="C737" s="13"/>
      <c r="D737" s="13"/>
      <c r="E737" s="14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4"/>
      <c r="Z737" s="14"/>
      <c r="AA737" s="14"/>
      <c r="AB737" s="14"/>
      <c r="AC737" s="12"/>
      <c r="AD737" s="12"/>
      <c r="AE737" s="12"/>
      <c r="AF737" s="12"/>
      <c r="AG737" s="12"/>
      <c r="AH737" s="12"/>
      <c r="AI737" s="12"/>
      <c r="AJ737" s="12"/>
      <c r="AK737" s="12"/>
    </row>
    <row r="738" spans="1:37" ht="12.75" customHeight="1" x14ac:dyDescent="0.2">
      <c r="A738" s="12"/>
      <c r="B738" s="13"/>
      <c r="C738" s="13"/>
      <c r="D738" s="13"/>
      <c r="E738" s="14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4"/>
      <c r="Z738" s="14"/>
      <c r="AA738" s="14"/>
      <c r="AB738" s="14"/>
      <c r="AC738" s="12"/>
      <c r="AD738" s="12"/>
      <c r="AE738" s="12"/>
      <c r="AF738" s="12"/>
      <c r="AG738" s="12"/>
      <c r="AH738" s="12"/>
      <c r="AI738" s="12"/>
      <c r="AJ738" s="12"/>
      <c r="AK738" s="12"/>
    </row>
    <row r="739" spans="1:37" ht="12.75" customHeight="1" x14ac:dyDescent="0.2">
      <c r="A739" s="12"/>
      <c r="B739" s="13"/>
      <c r="C739" s="13"/>
      <c r="D739" s="13"/>
      <c r="E739" s="14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4"/>
      <c r="Z739" s="14"/>
      <c r="AA739" s="14"/>
      <c r="AB739" s="14"/>
      <c r="AC739" s="12"/>
      <c r="AD739" s="12"/>
      <c r="AE739" s="12"/>
      <c r="AF739" s="12"/>
      <c r="AG739" s="12"/>
      <c r="AH739" s="12"/>
      <c r="AI739" s="12"/>
      <c r="AJ739" s="12"/>
      <c r="AK739" s="12"/>
    </row>
    <row r="740" spans="1:37" ht="12.75" customHeight="1" x14ac:dyDescent="0.2">
      <c r="A740" s="12"/>
      <c r="B740" s="13"/>
      <c r="C740" s="13"/>
      <c r="D740" s="13"/>
      <c r="E740" s="14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4"/>
      <c r="Z740" s="14"/>
      <c r="AA740" s="14"/>
      <c r="AB740" s="14"/>
      <c r="AC740" s="12"/>
      <c r="AD740" s="12"/>
      <c r="AE740" s="12"/>
      <c r="AF740" s="12"/>
      <c r="AG740" s="12"/>
      <c r="AH740" s="12"/>
      <c r="AI740" s="12"/>
      <c r="AJ740" s="12"/>
      <c r="AK740" s="12"/>
    </row>
    <row r="741" spans="1:37" ht="12.75" customHeight="1" x14ac:dyDescent="0.2">
      <c r="A741" s="12"/>
      <c r="B741" s="13"/>
      <c r="C741" s="13"/>
      <c r="D741" s="13"/>
      <c r="E741" s="14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4"/>
      <c r="Z741" s="14"/>
      <c r="AA741" s="14"/>
      <c r="AB741" s="14"/>
      <c r="AC741" s="12"/>
      <c r="AD741" s="12"/>
      <c r="AE741" s="12"/>
      <c r="AF741" s="12"/>
      <c r="AG741" s="12"/>
      <c r="AH741" s="12"/>
      <c r="AI741" s="12"/>
      <c r="AJ741" s="12"/>
      <c r="AK741" s="12"/>
    </row>
    <row r="742" spans="1:37" ht="12.75" customHeight="1" x14ac:dyDescent="0.2">
      <c r="A742" s="12"/>
      <c r="B742" s="13"/>
      <c r="C742" s="13"/>
      <c r="D742" s="13"/>
      <c r="E742" s="14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4"/>
      <c r="Z742" s="14"/>
      <c r="AA742" s="14"/>
      <c r="AB742" s="14"/>
      <c r="AC742" s="12"/>
      <c r="AD742" s="12"/>
      <c r="AE742" s="12"/>
      <c r="AF742" s="12"/>
      <c r="AG742" s="12"/>
      <c r="AH742" s="12"/>
      <c r="AI742" s="12"/>
      <c r="AJ742" s="12"/>
      <c r="AK742" s="12"/>
    </row>
    <row r="743" spans="1:37" ht="12.75" customHeight="1" x14ac:dyDescent="0.2">
      <c r="A743" s="12"/>
      <c r="B743" s="13"/>
      <c r="C743" s="13"/>
      <c r="D743" s="13"/>
      <c r="E743" s="14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4"/>
      <c r="Z743" s="14"/>
      <c r="AA743" s="14"/>
      <c r="AB743" s="14"/>
      <c r="AC743" s="12"/>
      <c r="AD743" s="12"/>
      <c r="AE743" s="12"/>
      <c r="AF743" s="12"/>
      <c r="AG743" s="12"/>
      <c r="AH743" s="12"/>
      <c r="AI743" s="12"/>
      <c r="AJ743" s="12"/>
      <c r="AK743" s="12"/>
    </row>
    <row r="744" spans="1:37" ht="12.75" customHeight="1" x14ac:dyDescent="0.2">
      <c r="A744" s="12"/>
      <c r="B744" s="13"/>
      <c r="C744" s="13"/>
      <c r="D744" s="13"/>
      <c r="E744" s="14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4"/>
      <c r="Z744" s="14"/>
      <c r="AA744" s="14"/>
      <c r="AB744" s="14"/>
      <c r="AC744" s="12"/>
      <c r="AD744" s="12"/>
      <c r="AE744" s="12"/>
      <c r="AF744" s="12"/>
      <c r="AG744" s="12"/>
      <c r="AH744" s="12"/>
      <c r="AI744" s="12"/>
      <c r="AJ744" s="12"/>
      <c r="AK744" s="12"/>
    </row>
    <row r="745" spans="1:37" ht="12.75" customHeight="1" x14ac:dyDescent="0.2">
      <c r="A745" s="12"/>
      <c r="B745" s="13"/>
      <c r="C745" s="13"/>
      <c r="D745" s="13"/>
      <c r="E745" s="14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4"/>
      <c r="Z745" s="14"/>
      <c r="AA745" s="14"/>
      <c r="AB745" s="14"/>
      <c r="AC745" s="12"/>
      <c r="AD745" s="12"/>
      <c r="AE745" s="12"/>
      <c r="AF745" s="12"/>
      <c r="AG745" s="12"/>
      <c r="AH745" s="12"/>
      <c r="AI745" s="12"/>
      <c r="AJ745" s="12"/>
      <c r="AK745" s="12"/>
    </row>
    <row r="746" spans="1:37" ht="12.75" customHeight="1" x14ac:dyDescent="0.2">
      <c r="A746" s="12"/>
      <c r="B746" s="13"/>
      <c r="C746" s="13"/>
      <c r="D746" s="13"/>
      <c r="E746" s="14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4"/>
      <c r="Z746" s="14"/>
      <c r="AA746" s="14"/>
      <c r="AB746" s="14"/>
      <c r="AC746" s="12"/>
      <c r="AD746" s="12"/>
      <c r="AE746" s="12"/>
      <c r="AF746" s="12"/>
      <c r="AG746" s="12"/>
      <c r="AH746" s="12"/>
      <c r="AI746" s="12"/>
      <c r="AJ746" s="12"/>
      <c r="AK746" s="12"/>
    </row>
    <row r="747" spans="1:37" ht="12.75" customHeight="1" x14ac:dyDescent="0.2">
      <c r="A747" s="12"/>
      <c r="B747" s="13"/>
      <c r="C747" s="13"/>
      <c r="D747" s="13"/>
      <c r="E747" s="14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4"/>
      <c r="Z747" s="14"/>
      <c r="AA747" s="14"/>
      <c r="AB747" s="14"/>
      <c r="AC747" s="12"/>
      <c r="AD747" s="12"/>
      <c r="AE747" s="12"/>
      <c r="AF747" s="12"/>
      <c r="AG747" s="12"/>
      <c r="AH747" s="12"/>
      <c r="AI747" s="12"/>
      <c r="AJ747" s="12"/>
      <c r="AK747" s="12"/>
    </row>
    <row r="748" spans="1:37" ht="12.75" customHeight="1" x14ac:dyDescent="0.2">
      <c r="A748" s="12"/>
      <c r="B748" s="13"/>
      <c r="C748" s="13"/>
      <c r="D748" s="13"/>
      <c r="E748" s="14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4"/>
      <c r="Z748" s="14"/>
      <c r="AA748" s="14"/>
      <c r="AB748" s="14"/>
      <c r="AC748" s="12"/>
      <c r="AD748" s="12"/>
      <c r="AE748" s="12"/>
      <c r="AF748" s="12"/>
      <c r="AG748" s="12"/>
      <c r="AH748" s="12"/>
      <c r="AI748" s="12"/>
      <c r="AJ748" s="12"/>
      <c r="AK748" s="12"/>
    </row>
    <row r="749" spans="1:37" ht="12.75" customHeight="1" x14ac:dyDescent="0.2">
      <c r="A749" s="12"/>
      <c r="B749" s="13"/>
      <c r="C749" s="13"/>
      <c r="D749" s="13"/>
      <c r="E749" s="14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4"/>
      <c r="Z749" s="14"/>
      <c r="AA749" s="14"/>
      <c r="AB749" s="14"/>
      <c r="AC749" s="12"/>
      <c r="AD749" s="12"/>
      <c r="AE749" s="12"/>
      <c r="AF749" s="12"/>
      <c r="AG749" s="12"/>
      <c r="AH749" s="12"/>
      <c r="AI749" s="12"/>
      <c r="AJ749" s="12"/>
      <c r="AK749" s="12"/>
    </row>
    <row r="750" spans="1:37" ht="12.75" customHeight="1" x14ac:dyDescent="0.2">
      <c r="A750" s="12"/>
      <c r="B750" s="13"/>
      <c r="C750" s="13"/>
      <c r="D750" s="13"/>
      <c r="E750" s="14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4"/>
      <c r="Z750" s="14"/>
      <c r="AA750" s="14"/>
      <c r="AB750" s="14"/>
      <c r="AC750" s="12"/>
      <c r="AD750" s="12"/>
      <c r="AE750" s="12"/>
      <c r="AF750" s="12"/>
      <c r="AG750" s="12"/>
      <c r="AH750" s="12"/>
      <c r="AI750" s="12"/>
      <c r="AJ750" s="12"/>
      <c r="AK750" s="12"/>
    </row>
    <row r="751" spans="1:37" ht="12.75" customHeight="1" x14ac:dyDescent="0.2">
      <c r="A751" s="12"/>
      <c r="B751" s="13"/>
      <c r="C751" s="13"/>
      <c r="D751" s="13"/>
      <c r="E751" s="14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4"/>
      <c r="Z751" s="14"/>
      <c r="AA751" s="14"/>
      <c r="AB751" s="14"/>
      <c r="AC751" s="12"/>
      <c r="AD751" s="12"/>
      <c r="AE751" s="12"/>
      <c r="AF751" s="12"/>
      <c r="AG751" s="12"/>
      <c r="AH751" s="12"/>
      <c r="AI751" s="12"/>
      <c r="AJ751" s="12"/>
      <c r="AK751" s="12"/>
    </row>
    <row r="752" spans="1:37" ht="12.75" customHeight="1" x14ac:dyDescent="0.2">
      <c r="A752" s="12"/>
      <c r="B752" s="13"/>
      <c r="C752" s="13"/>
      <c r="D752" s="13"/>
      <c r="E752" s="14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4"/>
      <c r="Z752" s="14"/>
      <c r="AA752" s="14"/>
      <c r="AB752" s="14"/>
      <c r="AC752" s="12"/>
      <c r="AD752" s="12"/>
      <c r="AE752" s="12"/>
      <c r="AF752" s="12"/>
      <c r="AG752" s="12"/>
      <c r="AH752" s="12"/>
      <c r="AI752" s="12"/>
      <c r="AJ752" s="12"/>
      <c r="AK752" s="12"/>
    </row>
    <row r="753" spans="1:37" ht="12.75" customHeight="1" x14ac:dyDescent="0.2">
      <c r="A753" s="12"/>
      <c r="B753" s="13"/>
      <c r="C753" s="13"/>
      <c r="D753" s="13"/>
      <c r="E753" s="14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4"/>
      <c r="Z753" s="14"/>
      <c r="AA753" s="14"/>
      <c r="AB753" s="14"/>
      <c r="AC753" s="12"/>
      <c r="AD753" s="12"/>
      <c r="AE753" s="12"/>
      <c r="AF753" s="12"/>
      <c r="AG753" s="12"/>
      <c r="AH753" s="12"/>
      <c r="AI753" s="12"/>
      <c r="AJ753" s="12"/>
      <c r="AK753" s="12"/>
    </row>
    <row r="754" spans="1:37" ht="12.75" customHeight="1" x14ac:dyDescent="0.2">
      <c r="A754" s="12"/>
      <c r="B754" s="13"/>
      <c r="C754" s="13"/>
      <c r="D754" s="13"/>
      <c r="E754" s="14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4"/>
      <c r="Z754" s="14"/>
      <c r="AA754" s="14"/>
      <c r="AB754" s="14"/>
      <c r="AC754" s="12"/>
      <c r="AD754" s="12"/>
      <c r="AE754" s="12"/>
      <c r="AF754" s="12"/>
      <c r="AG754" s="12"/>
      <c r="AH754" s="12"/>
      <c r="AI754" s="12"/>
      <c r="AJ754" s="12"/>
      <c r="AK754" s="12"/>
    </row>
    <row r="755" spans="1:37" ht="12.75" customHeight="1" x14ac:dyDescent="0.2">
      <c r="A755" s="12"/>
      <c r="B755" s="13"/>
      <c r="C755" s="13"/>
      <c r="D755" s="13"/>
      <c r="E755" s="14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4"/>
      <c r="Z755" s="14"/>
      <c r="AA755" s="14"/>
      <c r="AB755" s="14"/>
      <c r="AC755" s="12"/>
      <c r="AD755" s="12"/>
      <c r="AE755" s="12"/>
      <c r="AF755" s="12"/>
      <c r="AG755" s="12"/>
      <c r="AH755" s="12"/>
      <c r="AI755" s="12"/>
      <c r="AJ755" s="12"/>
      <c r="AK755" s="12"/>
    </row>
    <row r="756" spans="1:37" ht="12.75" customHeight="1" x14ac:dyDescent="0.2">
      <c r="A756" s="12"/>
      <c r="B756" s="13"/>
      <c r="C756" s="13"/>
      <c r="D756" s="13"/>
      <c r="E756" s="14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4"/>
      <c r="Z756" s="14"/>
      <c r="AA756" s="14"/>
      <c r="AB756" s="14"/>
      <c r="AC756" s="12"/>
      <c r="AD756" s="12"/>
      <c r="AE756" s="12"/>
      <c r="AF756" s="12"/>
      <c r="AG756" s="12"/>
      <c r="AH756" s="12"/>
      <c r="AI756" s="12"/>
      <c r="AJ756" s="12"/>
      <c r="AK756" s="12"/>
    </row>
    <row r="757" spans="1:37" ht="12.75" customHeight="1" x14ac:dyDescent="0.2">
      <c r="A757" s="12"/>
      <c r="B757" s="13"/>
      <c r="C757" s="13"/>
      <c r="D757" s="13"/>
      <c r="E757" s="14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4"/>
      <c r="Z757" s="14"/>
      <c r="AA757" s="14"/>
      <c r="AB757" s="14"/>
      <c r="AC757" s="12"/>
      <c r="AD757" s="12"/>
      <c r="AE757" s="12"/>
      <c r="AF757" s="12"/>
      <c r="AG757" s="12"/>
      <c r="AH757" s="12"/>
      <c r="AI757" s="12"/>
      <c r="AJ757" s="12"/>
      <c r="AK757" s="12"/>
    </row>
    <row r="758" spans="1:37" ht="12.75" customHeight="1" x14ac:dyDescent="0.2">
      <c r="A758" s="12"/>
      <c r="B758" s="13"/>
      <c r="C758" s="13"/>
      <c r="D758" s="13"/>
      <c r="E758" s="14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4"/>
      <c r="Z758" s="14"/>
      <c r="AA758" s="14"/>
      <c r="AB758" s="14"/>
      <c r="AC758" s="12"/>
      <c r="AD758" s="12"/>
      <c r="AE758" s="12"/>
      <c r="AF758" s="12"/>
      <c r="AG758" s="12"/>
      <c r="AH758" s="12"/>
      <c r="AI758" s="12"/>
      <c r="AJ758" s="12"/>
      <c r="AK758" s="12"/>
    </row>
    <row r="759" spans="1:37" ht="12.75" customHeight="1" x14ac:dyDescent="0.2">
      <c r="A759" s="12"/>
      <c r="B759" s="13"/>
      <c r="C759" s="13"/>
      <c r="D759" s="13"/>
      <c r="E759" s="14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4"/>
      <c r="Z759" s="14"/>
      <c r="AA759" s="14"/>
      <c r="AB759" s="14"/>
      <c r="AC759" s="12"/>
      <c r="AD759" s="12"/>
      <c r="AE759" s="12"/>
      <c r="AF759" s="12"/>
      <c r="AG759" s="12"/>
      <c r="AH759" s="12"/>
      <c r="AI759" s="12"/>
      <c r="AJ759" s="12"/>
      <c r="AK759" s="12"/>
    </row>
    <row r="760" spans="1:37" ht="12.75" customHeight="1" x14ac:dyDescent="0.2">
      <c r="A760" s="12"/>
      <c r="B760" s="13"/>
      <c r="C760" s="13"/>
      <c r="D760" s="13"/>
      <c r="E760" s="14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4"/>
      <c r="Z760" s="14"/>
      <c r="AA760" s="14"/>
      <c r="AB760" s="14"/>
      <c r="AC760" s="12"/>
      <c r="AD760" s="12"/>
      <c r="AE760" s="12"/>
      <c r="AF760" s="12"/>
      <c r="AG760" s="12"/>
      <c r="AH760" s="12"/>
      <c r="AI760" s="12"/>
      <c r="AJ760" s="12"/>
      <c r="AK760" s="12"/>
    </row>
    <row r="761" spans="1:37" ht="12.75" customHeight="1" x14ac:dyDescent="0.2">
      <c r="A761" s="12"/>
      <c r="B761" s="13"/>
      <c r="C761" s="13"/>
      <c r="D761" s="13"/>
      <c r="E761" s="14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4"/>
      <c r="Z761" s="14"/>
      <c r="AA761" s="14"/>
      <c r="AB761" s="14"/>
      <c r="AC761" s="12"/>
      <c r="AD761" s="12"/>
      <c r="AE761" s="12"/>
      <c r="AF761" s="12"/>
      <c r="AG761" s="12"/>
      <c r="AH761" s="12"/>
      <c r="AI761" s="12"/>
      <c r="AJ761" s="12"/>
      <c r="AK761" s="12"/>
    </row>
    <row r="762" spans="1:37" ht="12.75" customHeight="1" x14ac:dyDescent="0.2">
      <c r="A762" s="12"/>
      <c r="B762" s="13"/>
      <c r="C762" s="13"/>
      <c r="D762" s="13"/>
      <c r="E762" s="14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4"/>
      <c r="Z762" s="14"/>
      <c r="AA762" s="14"/>
      <c r="AB762" s="14"/>
      <c r="AC762" s="12"/>
      <c r="AD762" s="12"/>
      <c r="AE762" s="12"/>
      <c r="AF762" s="12"/>
      <c r="AG762" s="12"/>
      <c r="AH762" s="12"/>
      <c r="AI762" s="12"/>
      <c r="AJ762" s="12"/>
      <c r="AK762" s="12"/>
    </row>
    <row r="763" spans="1:37" ht="12.75" customHeight="1" x14ac:dyDescent="0.2">
      <c r="A763" s="12"/>
      <c r="B763" s="13"/>
      <c r="C763" s="13"/>
      <c r="D763" s="13"/>
      <c r="E763" s="14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4"/>
      <c r="Z763" s="14"/>
      <c r="AA763" s="14"/>
      <c r="AB763" s="14"/>
      <c r="AC763" s="12"/>
      <c r="AD763" s="12"/>
      <c r="AE763" s="12"/>
      <c r="AF763" s="12"/>
      <c r="AG763" s="12"/>
      <c r="AH763" s="12"/>
      <c r="AI763" s="12"/>
      <c r="AJ763" s="12"/>
      <c r="AK763" s="12"/>
    </row>
    <row r="764" spans="1:37" ht="12.75" customHeight="1" x14ac:dyDescent="0.2">
      <c r="A764" s="12"/>
      <c r="B764" s="13"/>
      <c r="C764" s="13"/>
      <c r="D764" s="13"/>
      <c r="E764" s="14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4"/>
      <c r="Z764" s="14"/>
      <c r="AA764" s="14"/>
      <c r="AB764" s="14"/>
      <c r="AC764" s="12"/>
      <c r="AD764" s="12"/>
      <c r="AE764" s="12"/>
      <c r="AF764" s="12"/>
      <c r="AG764" s="12"/>
      <c r="AH764" s="12"/>
      <c r="AI764" s="12"/>
      <c r="AJ764" s="12"/>
      <c r="AK764" s="12"/>
    </row>
    <row r="765" spans="1:37" ht="12.75" customHeight="1" x14ac:dyDescent="0.2">
      <c r="A765" s="12"/>
      <c r="B765" s="13"/>
      <c r="C765" s="13"/>
      <c r="D765" s="13"/>
      <c r="E765" s="14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4"/>
      <c r="Z765" s="14"/>
      <c r="AA765" s="14"/>
      <c r="AB765" s="14"/>
      <c r="AC765" s="12"/>
      <c r="AD765" s="12"/>
      <c r="AE765" s="12"/>
      <c r="AF765" s="12"/>
      <c r="AG765" s="12"/>
      <c r="AH765" s="12"/>
      <c r="AI765" s="12"/>
      <c r="AJ765" s="12"/>
      <c r="AK765" s="12"/>
    </row>
    <row r="766" spans="1:37" ht="12.75" customHeight="1" x14ac:dyDescent="0.2">
      <c r="A766" s="12"/>
      <c r="B766" s="13"/>
      <c r="C766" s="13"/>
      <c r="D766" s="13"/>
      <c r="E766" s="14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4"/>
      <c r="Z766" s="14"/>
      <c r="AA766" s="14"/>
      <c r="AB766" s="14"/>
      <c r="AC766" s="12"/>
      <c r="AD766" s="12"/>
      <c r="AE766" s="12"/>
      <c r="AF766" s="12"/>
      <c r="AG766" s="12"/>
      <c r="AH766" s="12"/>
      <c r="AI766" s="12"/>
      <c r="AJ766" s="12"/>
      <c r="AK766" s="12"/>
    </row>
    <row r="767" spans="1:37" ht="12.75" customHeight="1" x14ac:dyDescent="0.2">
      <c r="A767" s="12"/>
      <c r="B767" s="13"/>
      <c r="C767" s="13"/>
      <c r="D767" s="13"/>
      <c r="E767" s="14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4"/>
      <c r="Z767" s="14"/>
      <c r="AA767" s="14"/>
      <c r="AB767" s="14"/>
      <c r="AC767" s="12"/>
      <c r="AD767" s="12"/>
      <c r="AE767" s="12"/>
      <c r="AF767" s="12"/>
      <c r="AG767" s="12"/>
      <c r="AH767" s="12"/>
      <c r="AI767" s="12"/>
      <c r="AJ767" s="12"/>
      <c r="AK767" s="12"/>
    </row>
    <row r="768" spans="1:37" ht="12.75" customHeight="1" x14ac:dyDescent="0.2">
      <c r="A768" s="12"/>
      <c r="B768" s="13"/>
      <c r="C768" s="13"/>
      <c r="D768" s="13"/>
      <c r="E768" s="14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4"/>
      <c r="Z768" s="14"/>
      <c r="AA768" s="14"/>
      <c r="AB768" s="14"/>
      <c r="AC768" s="12"/>
      <c r="AD768" s="12"/>
      <c r="AE768" s="12"/>
      <c r="AF768" s="12"/>
      <c r="AG768" s="12"/>
      <c r="AH768" s="12"/>
      <c r="AI768" s="12"/>
      <c r="AJ768" s="12"/>
      <c r="AK768" s="12"/>
    </row>
    <row r="769" spans="1:37" ht="12.75" customHeight="1" x14ac:dyDescent="0.2">
      <c r="A769" s="12"/>
      <c r="B769" s="13"/>
      <c r="C769" s="13"/>
      <c r="D769" s="13"/>
      <c r="E769" s="14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4"/>
      <c r="Z769" s="14"/>
      <c r="AA769" s="14"/>
      <c r="AB769" s="14"/>
      <c r="AC769" s="12"/>
      <c r="AD769" s="12"/>
      <c r="AE769" s="12"/>
      <c r="AF769" s="12"/>
      <c r="AG769" s="12"/>
      <c r="AH769" s="12"/>
      <c r="AI769" s="12"/>
      <c r="AJ769" s="12"/>
      <c r="AK769" s="12"/>
    </row>
    <row r="770" spans="1:37" ht="12.75" customHeight="1" x14ac:dyDescent="0.2">
      <c r="A770" s="12"/>
      <c r="B770" s="13"/>
      <c r="C770" s="13"/>
      <c r="D770" s="13"/>
      <c r="E770" s="14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4"/>
      <c r="Z770" s="14"/>
      <c r="AA770" s="14"/>
      <c r="AB770" s="14"/>
      <c r="AC770" s="12"/>
      <c r="AD770" s="12"/>
      <c r="AE770" s="12"/>
      <c r="AF770" s="12"/>
      <c r="AG770" s="12"/>
      <c r="AH770" s="12"/>
      <c r="AI770" s="12"/>
      <c r="AJ770" s="12"/>
      <c r="AK770" s="12"/>
    </row>
    <row r="771" spans="1:37" ht="12.75" customHeight="1" x14ac:dyDescent="0.2">
      <c r="A771" s="12"/>
      <c r="B771" s="13"/>
      <c r="C771" s="13"/>
      <c r="D771" s="13"/>
      <c r="E771" s="14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4"/>
      <c r="Z771" s="14"/>
      <c r="AA771" s="14"/>
      <c r="AB771" s="14"/>
      <c r="AC771" s="12"/>
      <c r="AD771" s="12"/>
      <c r="AE771" s="12"/>
      <c r="AF771" s="12"/>
      <c r="AG771" s="12"/>
      <c r="AH771" s="12"/>
      <c r="AI771" s="12"/>
      <c r="AJ771" s="12"/>
      <c r="AK771" s="12"/>
    </row>
    <row r="772" spans="1:37" ht="12.75" customHeight="1" x14ac:dyDescent="0.2">
      <c r="A772" s="12"/>
      <c r="B772" s="13"/>
      <c r="C772" s="13"/>
      <c r="D772" s="13"/>
      <c r="E772" s="14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4"/>
      <c r="Z772" s="14"/>
      <c r="AA772" s="14"/>
      <c r="AB772" s="14"/>
      <c r="AC772" s="12"/>
      <c r="AD772" s="12"/>
      <c r="AE772" s="12"/>
      <c r="AF772" s="12"/>
      <c r="AG772" s="12"/>
      <c r="AH772" s="12"/>
      <c r="AI772" s="12"/>
      <c r="AJ772" s="12"/>
      <c r="AK772" s="12"/>
    </row>
    <row r="773" spans="1:37" ht="12.75" customHeight="1" x14ac:dyDescent="0.2">
      <c r="A773" s="12"/>
      <c r="B773" s="13"/>
      <c r="C773" s="13"/>
      <c r="D773" s="13"/>
      <c r="E773" s="14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4"/>
      <c r="Z773" s="14"/>
      <c r="AA773" s="14"/>
      <c r="AB773" s="14"/>
      <c r="AC773" s="12"/>
      <c r="AD773" s="12"/>
      <c r="AE773" s="12"/>
      <c r="AF773" s="12"/>
      <c r="AG773" s="12"/>
      <c r="AH773" s="12"/>
      <c r="AI773" s="12"/>
      <c r="AJ773" s="12"/>
      <c r="AK773" s="12"/>
    </row>
    <row r="774" spans="1:37" ht="12.75" customHeight="1" x14ac:dyDescent="0.2">
      <c r="A774" s="12"/>
      <c r="B774" s="13"/>
      <c r="C774" s="13"/>
      <c r="D774" s="13"/>
      <c r="E774" s="14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4"/>
      <c r="Z774" s="14"/>
      <c r="AA774" s="14"/>
      <c r="AB774" s="14"/>
      <c r="AC774" s="12"/>
      <c r="AD774" s="12"/>
      <c r="AE774" s="12"/>
      <c r="AF774" s="12"/>
      <c r="AG774" s="12"/>
      <c r="AH774" s="12"/>
      <c r="AI774" s="12"/>
      <c r="AJ774" s="12"/>
      <c r="AK774" s="12"/>
    </row>
    <row r="775" spans="1:37" ht="12.75" customHeight="1" x14ac:dyDescent="0.2">
      <c r="A775" s="12"/>
      <c r="B775" s="13"/>
      <c r="C775" s="13"/>
      <c r="D775" s="13"/>
      <c r="E775" s="14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4"/>
      <c r="Z775" s="14"/>
      <c r="AA775" s="14"/>
      <c r="AB775" s="14"/>
      <c r="AC775" s="12"/>
      <c r="AD775" s="12"/>
      <c r="AE775" s="12"/>
      <c r="AF775" s="12"/>
      <c r="AG775" s="12"/>
      <c r="AH775" s="12"/>
      <c r="AI775" s="12"/>
      <c r="AJ775" s="12"/>
      <c r="AK775" s="12"/>
    </row>
    <row r="776" spans="1:37" ht="12.75" customHeight="1" x14ac:dyDescent="0.2">
      <c r="A776" s="12"/>
      <c r="B776" s="13"/>
      <c r="C776" s="13"/>
      <c r="D776" s="13"/>
      <c r="E776" s="14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4"/>
      <c r="Z776" s="14"/>
      <c r="AA776" s="14"/>
      <c r="AB776" s="14"/>
      <c r="AC776" s="12"/>
      <c r="AD776" s="12"/>
      <c r="AE776" s="12"/>
      <c r="AF776" s="12"/>
      <c r="AG776" s="12"/>
      <c r="AH776" s="12"/>
      <c r="AI776" s="12"/>
      <c r="AJ776" s="12"/>
      <c r="AK776" s="12"/>
    </row>
    <row r="777" spans="1:37" ht="12.75" customHeight="1" x14ac:dyDescent="0.2">
      <c r="A777" s="12"/>
      <c r="B777" s="13"/>
      <c r="C777" s="13"/>
      <c r="D777" s="13"/>
      <c r="E777" s="14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4"/>
      <c r="Z777" s="14"/>
      <c r="AA777" s="14"/>
      <c r="AB777" s="14"/>
      <c r="AC777" s="12"/>
      <c r="AD777" s="12"/>
      <c r="AE777" s="12"/>
      <c r="AF777" s="12"/>
      <c r="AG777" s="12"/>
      <c r="AH777" s="12"/>
      <c r="AI777" s="12"/>
      <c r="AJ777" s="12"/>
      <c r="AK777" s="12"/>
    </row>
    <row r="778" spans="1:37" ht="12.75" customHeight="1" x14ac:dyDescent="0.2">
      <c r="A778" s="12"/>
      <c r="B778" s="13"/>
      <c r="C778" s="13"/>
      <c r="D778" s="13"/>
      <c r="E778" s="14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4"/>
      <c r="Z778" s="14"/>
      <c r="AA778" s="14"/>
      <c r="AB778" s="14"/>
      <c r="AC778" s="12"/>
      <c r="AD778" s="12"/>
      <c r="AE778" s="12"/>
      <c r="AF778" s="12"/>
      <c r="AG778" s="12"/>
      <c r="AH778" s="12"/>
      <c r="AI778" s="12"/>
      <c r="AJ778" s="12"/>
      <c r="AK778" s="12"/>
    </row>
    <row r="779" spans="1:37" ht="12.75" customHeight="1" x14ac:dyDescent="0.2">
      <c r="A779" s="12"/>
      <c r="B779" s="13"/>
      <c r="C779" s="13"/>
      <c r="D779" s="13"/>
      <c r="E779" s="14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4"/>
      <c r="Z779" s="14"/>
      <c r="AA779" s="14"/>
      <c r="AB779" s="14"/>
      <c r="AC779" s="12"/>
      <c r="AD779" s="12"/>
      <c r="AE779" s="12"/>
      <c r="AF779" s="12"/>
      <c r="AG779" s="12"/>
      <c r="AH779" s="12"/>
      <c r="AI779" s="12"/>
      <c r="AJ779" s="12"/>
      <c r="AK779" s="12"/>
    </row>
    <row r="780" spans="1:37" ht="12.75" customHeight="1" x14ac:dyDescent="0.2">
      <c r="A780" s="12"/>
      <c r="B780" s="13"/>
      <c r="C780" s="13"/>
      <c r="D780" s="13"/>
      <c r="E780" s="14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4"/>
      <c r="Z780" s="14"/>
      <c r="AA780" s="14"/>
      <c r="AB780" s="14"/>
      <c r="AC780" s="12"/>
      <c r="AD780" s="12"/>
      <c r="AE780" s="12"/>
      <c r="AF780" s="12"/>
      <c r="AG780" s="12"/>
      <c r="AH780" s="12"/>
      <c r="AI780" s="12"/>
      <c r="AJ780" s="12"/>
      <c r="AK780" s="12"/>
    </row>
    <row r="781" spans="1:37" ht="12.75" customHeight="1" x14ac:dyDescent="0.2">
      <c r="A781" s="12"/>
      <c r="B781" s="13"/>
      <c r="C781" s="13"/>
      <c r="D781" s="13"/>
      <c r="E781" s="14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4"/>
      <c r="Z781" s="14"/>
      <c r="AA781" s="14"/>
      <c r="AB781" s="14"/>
      <c r="AC781" s="12"/>
      <c r="AD781" s="12"/>
      <c r="AE781" s="12"/>
      <c r="AF781" s="12"/>
      <c r="AG781" s="12"/>
      <c r="AH781" s="12"/>
      <c r="AI781" s="12"/>
      <c r="AJ781" s="12"/>
      <c r="AK781" s="12"/>
    </row>
    <row r="782" spans="1:37" ht="12.75" customHeight="1" x14ac:dyDescent="0.2">
      <c r="A782" s="12"/>
      <c r="B782" s="13"/>
      <c r="C782" s="13"/>
      <c r="D782" s="13"/>
      <c r="E782" s="14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4"/>
      <c r="Z782" s="14"/>
      <c r="AA782" s="14"/>
      <c r="AB782" s="14"/>
      <c r="AC782" s="12"/>
      <c r="AD782" s="12"/>
      <c r="AE782" s="12"/>
      <c r="AF782" s="12"/>
      <c r="AG782" s="12"/>
      <c r="AH782" s="12"/>
      <c r="AI782" s="12"/>
      <c r="AJ782" s="12"/>
      <c r="AK782" s="12"/>
    </row>
    <row r="783" spans="1:37" ht="12.75" customHeight="1" x14ac:dyDescent="0.2">
      <c r="A783" s="12"/>
      <c r="B783" s="13"/>
      <c r="C783" s="13"/>
      <c r="D783" s="13"/>
      <c r="E783" s="14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4"/>
      <c r="Z783" s="14"/>
      <c r="AA783" s="14"/>
      <c r="AB783" s="14"/>
      <c r="AC783" s="12"/>
      <c r="AD783" s="12"/>
      <c r="AE783" s="12"/>
      <c r="AF783" s="12"/>
      <c r="AG783" s="12"/>
      <c r="AH783" s="12"/>
      <c r="AI783" s="12"/>
      <c r="AJ783" s="12"/>
      <c r="AK783" s="12"/>
    </row>
    <row r="784" spans="1:37" ht="12.75" customHeight="1" x14ac:dyDescent="0.2">
      <c r="A784" s="12"/>
      <c r="B784" s="13"/>
      <c r="C784" s="13"/>
      <c r="D784" s="13"/>
      <c r="E784" s="14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4"/>
      <c r="Z784" s="14"/>
      <c r="AA784" s="14"/>
      <c r="AB784" s="14"/>
      <c r="AC784" s="12"/>
      <c r="AD784" s="12"/>
      <c r="AE784" s="12"/>
      <c r="AF784" s="12"/>
      <c r="AG784" s="12"/>
      <c r="AH784" s="12"/>
      <c r="AI784" s="12"/>
      <c r="AJ784" s="12"/>
      <c r="AK784" s="12"/>
    </row>
    <row r="785" spans="1:37" ht="12.75" customHeight="1" x14ac:dyDescent="0.2">
      <c r="A785" s="12"/>
      <c r="B785" s="13"/>
      <c r="C785" s="13"/>
      <c r="D785" s="13"/>
      <c r="E785" s="14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4"/>
      <c r="Z785" s="14"/>
      <c r="AA785" s="14"/>
      <c r="AB785" s="14"/>
      <c r="AC785" s="12"/>
      <c r="AD785" s="12"/>
      <c r="AE785" s="12"/>
      <c r="AF785" s="12"/>
      <c r="AG785" s="12"/>
      <c r="AH785" s="12"/>
      <c r="AI785" s="12"/>
      <c r="AJ785" s="12"/>
      <c r="AK785" s="12"/>
    </row>
    <row r="786" spans="1:37" ht="12.75" customHeight="1" x14ac:dyDescent="0.2">
      <c r="A786" s="12"/>
      <c r="B786" s="13"/>
      <c r="C786" s="13"/>
      <c r="D786" s="13"/>
      <c r="E786" s="14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4"/>
      <c r="Z786" s="14"/>
      <c r="AA786" s="14"/>
      <c r="AB786" s="14"/>
      <c r="AC786" s="12"/>
      <c r="AD786" s="12"/>
      <c r="AE786" s="12"/>
      <c r="AF786" s="12"/>
      <c r="AG786" s="12"/>
      <c r="AH786" s="12"/>
      <c r="AI786" s="12"/>
      <c r="AJ786" s="12"/>
      <c r="AK786" s="12"/>
    </row>
    <row r="787" spans="1:37" ht="12.75" customHeight="1" x14ac:dyDescent="0.2">
      <c r="A787" s="12"/>
      <c r="B787" s="13"/>
      <c r="C787" s="13"/>
      <c r="D787" s="13"/>
      <c r="E787" s="14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4"/>
      <c r="Z787" s="14"/>
      <c r="AA787" s="14"/>
      <c r="AB787" s="14"/>
      <c r="AC787" s="12"/>
      <c r="AD787" s="12"/>
      <c r="AE787" s="12"/>
      <c r="AF787" s="12"/>
      <c r="AG787" s="12"/>
      <c r="AH787" s="12"/>
      <c r="AI787" s="12"/>
      <c r="AJ787" s="12"/>
      <c r="AK787" s="12"/>
    </row>
    <row r="788" spans="1:37" ht="12.75" customHeight="1" x14ac:dyDescent="0.2">
      <c r="A788" s="12"/>
      <c r="B788" s="13"/>
      <c r="C788" s="13"/>
      <c r="D788" s="13"/>
      <c r="E788" s="14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4"/>
      <c r="Z788" s="14"/>
      <c r="AA788" s="14"/>
      <c r="AB788" s="14"/>
      <c r="AC788" s="12"/>
      <c r="AD788" s="12"/>
      <c r="AE788" s="12"/>
      <c r="AF788" s="12"/>
      <c r="AG788" s="12"/>
      <c r="AH788" s="12"/>
      <c r="AI788" s="12"/>
      <c r="AJ788" s="12"/>
      <c r="AK788" s="12"/>
    </row>
    <row r="789" spans="1:37" ht="12.75" customHeight="1" x14ac:dyDescent="0.2">
      <c r="A789" s="12"/>
      <c r="B789" s="13"/>
      <c r="C789" s="13"/>
      <c r="D789" s="13"/>
      <c r="E789" s="14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4"/>
      <c r="Z789" s="14"/>
      <c r="AA789" s="14"/>
      <c r="AB789" s="14"/>
      <c r="AC789" s="12"/>
      <c r="AD789" s="12"/>
      <c r="AE789" s="12"/>
      <c r="AF789" s="12"/>
      <c r="AG789" s="12"/>
      <c r="AH789" s="12"/>
      <c r="AI789" s="12"/>
      <c r="AJ789" s="12"/>
      <c r="AK789" s="12"/>
    </row>
    <row r="790" spans="1:37" ht="12.75" customHeight="1" x14ac:dyDescent="0.2">
      <c r="A790" s="12"/>
      <c r="B790" s="13"/>
      <c r="C790" s="13"/>
      <c r="D790" s="13"/>
      <c r="E790" s="14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4"/>
      <c r="Z790" s="14"/>
      <c r="AA790" s="14"/>
      <c r="AB790" s="14"/>
      <c r="AC790" s="12"/>
      <c r="AD790" s="12"/>
      <c r="AE790" s="12"/>
      <c r="AF790" s="12"/>
      <c r="AG790" s="12"/>
      <c r="AH790" s="12"/>
      <c r="AI790" s="12"/>
      <c r="AJ790" s="12"/>
      <c r="AK790" s="12"/>
    </row>
    <row r="791" spans="1:37" ht="12.75" customHeight="1" x14ac:dyDescent="0.2">
      <c r="A791" s="12"/>
      <c r="B791" s="13"/>
      <c r="C791" s="13"/>
      <c r="D791" s="13"/>
      <c r="E791" s="14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4"/>
      <c r="Z791" s="14"/>
      <c r="AA791" s="14"/>
      <c r="AB791" s="14"/>
      <c r="AC791" s="12"/>
      <c r="AD791" s="12"/>
      <c r="AE791" s="12"/>
      <c r="AF791" s="12"/>
      <c r="AG791" s="12"/>
      <c r="AH791" s="12"/>
      <c r="AI791" s="12"/>
      <c r="AJ791" s="12"/>
      <c r="AK791" s="12"/>
    </row>
    <row r="792" spans="1:37" ht="12.75" customHeight="1" x14ac:dyDescent="0.2">
      <c r="A792" s="12"/>
      <c r="B792" s="13"/>
      <c r="C792" s="13"/>
      <c r="D792" s="13"/>
      <c r="E792" s="14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4"/>
      <c r="Z792" s="14"/>
      <c r="AA792" s="14"/>
      <c r="AB792" s="14"/>
      <c r="AC792" s="12"/>
      <c r="AD792" s="12"/>
      <c r="AE792" s="12"/>
      <c r="AF792" s="12"/>
      <c r="AG792" s="12"/>
      <c r="AH792" s="12"/>
      <c r="AI792" s="12"/>
      <c r="AJ792" s="12"/>
      <c r="AK792" s="12"/>
    </row>
    <row r="793" spans="1:37" ht="12.75" customHeight="1" x14ac:dyDescent="0.2">
      <c r="A793" s="12"/>
      <c r="B793" s="13"/>
      <c r="C793" s="13"/>
      <c r="D793" s="13"/>
      <c r="E793" s="14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4"/>
      <c r="Z793" s="14"/>
      <c r="AA793" s="14"/>
      <c r="AB793" s="14"/>
      <c r="AC793" s="12"/>
      <c r="AD793" s="12"/>
      <c r="AE793" s="12"/>
      <c r="AF793" s="12"/>
      <c r="AG793" s="12"/>
      <c r="AH793" s="12"/>
      <c r="AI793" s="12"/>
      <c r="AJ793" s="12"/>
      <c r="AK793" s="12"/>
    </row>
    <row r="794" spans="1:37" ht="12.75" customHeight="1" x14ac:dyDescent="0.2">
      <c r="A794" s="12"/>
      <c r="B794" s="13"/>
      <c r="C794" s="13"/>
      <c r="D794" s="13"/>
      <c r="E794" s="14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4"/>
      <c r="Z794" s="14"/>
      <c r="AA794" s="14"/>
      <c r="AB794" s="14"/>
      <c r="AC794" s="12"/>
      <c r="AD794" s="12"/>
      <c r="AE794" s="12"/>
      <c r="AF794" s="12"/>
      <c r="AG794" s="12"/>
      <c r="AH794" s="12"/>
      <c r="AI794" s="12"/>
      <c r="AJ794" s="12"/>
      <c r="AK794" s="12"/>
    </row>
    <row r="795" spans="1:37" ht="12.75" customHeight="1" x14ac:dyDescent="0.2">
      <c r="A795" s="12"/>
      <c r="B795" s="13"/>
      <c r="C795" s="13"/>
      <c r="D795" s="13"/>
      <c r="E795" s="14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4"/>
      <c r="Z795" s="14"/>
      <c r="AA795" s="14"/>
      <c r="AB795" s="14"/>
      <c r="AC795" s="12"/>
      <c r="AD795" s="12"/>
      <c r="AE795" s="12"/>
      <c r="AF795" s="12"/>
      <c r="AG795" s="12"/>
      <c r="AH795" s="12"/>
      <c r="AI795" s="12"/>
      <c r="AJ795" s="12"/>
      <c r="AK795" s="12"/>
    </row>
    <row r="796" spans="1:37" ht="12.75" customHeight="1" x14ac:dyDescent="0.2">
      <c r="A796" s="12"/>
      <c r="B796" s="13"/>
      <c r="C796" s="13"/>
      <c r="D796" s="13"/>
      <c r="E796" s="14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4"/>
      <c r="Z796" s="14"/>
      <c r="AA796" s="14"/>
      <c r="AB796" s="14"/>
      <c r="AC796" s="12"/>
      <c r="AD796" s="12"/>
      <c r="AE796" s="12"/>
      <c r="AF796" s="12"/>
      <c r="AG796" s="12"/>
      <c r="AH796" s="12"/>
      <c r="AI796" s="12"/>
      <c r="AJ796" s="12"/>
      <c r="AK796" s="12"/>
    </row>
    <row r="797" spans="1:37" ht="12.75" customHeight="1" x14ac:dyDescent="0.2">
      <c r="A797" s="12"/>
      <c r="B797" s="13"/>
      <c r="C797" s="13"/>
      <c r="D797" s="13"/>
      <c r="E797" s="14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4"/>
      <c r="Z797" s="14"/>
      <c r="AA797" s="14"/>
      <c r="AB797" s="14"/>
      <c r="AC797" s="12"/>
      <c r="AD797" s="12"/>
      <c r="AE797" s="12"/>
      <c r="AF797" s="12"/>
      <c r="AG797" s="12"/>
      <c r="AH797" s="12"/>
      <c r="AI797" s="12"/>
      <c r="AJ797" s="12"/>
      <c r="AK797" s="12"/>
    </row>
    <row r="798" spans="1:37" ht="12.75" customHeight="1" x14ac:dyDescent="0.2">
      <c r="A798" s="12"/>
      <c r="B798" s="13"/>
      <c r="C798" s="13"/>
      <c r="D798" s="13"/>
      <c r="E798" s="14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4"/>
      <c r="Z798" s="14"/>
      <c r="AA798" s="14"/>
      <c r="AB798" s="14"/>
      <c r="AC798" s="12"/>
      <c r="AD798" s="12"/>
      <c r="AE798" s="12"/>
      <c r="AF798" s="12"/>
      <c r="AG798" s="12"/>
      <c r="AH798" s="12"/>
      <c r="AI798" s="12"/>
      <c r="AJ798" s="12"/>
      <c r="AK798" s="12"/>
    </row>
    <row r="799" spans="1:37" ht="12.75" customHeight="1" x14ac:dyDescent="0.2">
      <c r="A799" s="12"/>
      <c r="B799" s="13"/>
      <c r="C799" s="13"/>
      <c r="D799" s="13"/>
      <c r="E799" s="14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4"/>
      <c r="Z799" s="14"/>
      <c r="AA799" s="14"/>
      <c r="AB799" s="14"/>
      <c r="AC799" s="12"/>
      <c r="AD799" s="12"/>
      <c r="AE799" s="12"/>
      <c r="AF799" s="12"/>
      <c r="AG799" s="12"/>
      <c r="AH799" s="12"/>
      <c r="AI799" s="12"/>
      <c r="AJ799" s="12"/>
      <c r="AK799" s="12"/>
    </row>
    <row r="800" spans="1:37" ht="12.75" customHeight="1" x14ac:dyDescent="0.2">
      <c r="A800" s="12"/>
      <c r="B800" s="13"/>
      <c r="C800" s="13"/>
      <c r="D800" s="13"/>
      <c r="E800" s="14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4"/>
      <c r="Z800" s="14"/>
      <c r="AA800" s="14"/>
      <c r="AB800" s="14"/>
      <c r="AC800" s="12"/>
      <c r="AD800" s="12"/>
      <c r="AE800" s="12"/>
      <c r="AF800" s="12"/>
      <c r="AG800" s="12"/>
      <c r="AH800" s="12"/>
      <c r="AI800" s="12"/>
      <c r="AJ800" s="12"/>
      <c r="AK800" s="12"/>
    </row>
    <row r="801" spans="1:37" ht="12.75" customHeight="1" x14ac:dyDescent="0.2">
      <c r="A801" s="12"/>
      <c r="B801" s="13"/>
      <c r="C801" s="13"/>
      <c r="D801" s="13"/>
      <c r="E801" s="14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4"/>
      <c r="Z801" s="14"/>
      <c r="AA801" s="14"/>
      <c r="AB801" s="14"/>
      <c r="AC801" s="12"/>
      <c r="AD801" s="12"/>
      <c r="AE801" s="12"/>
      <c r="AF801" s="12"/>
      <c r="AG801" s="12"/>
      <c r="AH801" s="12"/>
      <c r="AI801" s="12"/>
      <c r="AJ801" s="12"/>
      <c r="AK801" s="12"/>
    </row>
    <row r="802" spans="1:37" ht="12.75" customHeight="1" x14ac:dyDescent="0.2">
      <c r="A802" s="12"/>
      <c r="B802" s="13"/>
      <c r="C802" s="13"/>
      <c r="D802" s="13"/>
      <c r="E802" s="14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4"/>
      <c r="Z802" s="14"/>
      <c r="AA802" s="14"/>
      <c r="AB802" s="14"/>
      <c r="AC802" s="12"/>
      <c r="AD802" s="12"/>
      <c r="AE802" s="12"/>
      <c r="AF802" s="12"/>
      <c r="AG802" s="12"/>
      <c r="AH802" s="12"/>
      <c r="AI802" s="12"/>
      <c r="AJ802" s="12"/>
      <c r="AK802" s="12"/>
    </row>
    <row r="803" spans="1:37" ht="12.75" customHeight="1" x14ac:dyDescent="0.2">
      <c r="A803" s="12"/>
      <c r="B803" s="13"/>
      <c r="C803" s="13"/>
      <c r="D803" s="13"/>
      <c r="E803" s="14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4"/>
      <c r="Z803" s="14"/>
      <c r="AA803" s="14"/>
      <c r="AB803" s="14"/>
      <c r="AC803" s="12"/>
      <c r="AD803" s="12"/>
      <c r="AE803" s="12"/>
      <c r="AF803" s="12"/>
      <c r="AG803" s="12"/>
      <c r="AH803" s="12"/>
      <c r="AI803" s="12"/>
      <c r="AJ803" s="12"/>
      <c r="AK803" s="12"/>
    </row>
    <row r="804" spans="1:37" ht="12.75" customHeight="1" x14ac:dyDescent="0.2">
      <c r="A804" s="12"/>
      <c r="B804" s="13"/>
      <c r="C804" s="13"/>
      <c r="D804" s="13"/>
      <c r="E804" s="14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4"/>
      <c r="Z804" s="14"/>
      <c r="AA804" s="14"/>
      <c r="AB804" s="14"/>
      <c r="AC804" s="12"/>
      <c r="AD804" s="12"/>
      <c r="AE804" s="12"/>
      <c r="AF804" s="12"/>
      <c r="AG804" s="12"/>
      <c r="AH804" s="12"/>
      <c r="AI804" s="12"/>
      <c r="AJ804" s="12"/>
      <c r="AK804" s="12"/>
    </row>
    <row r="805" spans="1:37" ht="12.75" customHeight="1" x14ac:dyDescent="0.2">
      <c r="A805" s="12"/>
      <c r="B805" s="13"/>
      <c r="C805" s="13"/>
      <c r="D805" s="13"/>
      <c r="E805" s="14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4"/>
      <c r="Z805" s="14"/>
      <c r="AA805" s="14"/>
      <c r="AB805" s="14"/>
      <c r="AC805" s="12"/>
      <c r="AD805" s="12"/>
      <c r="AE805" s="12"/>
      <c r="AF805" s="12"/>
      <c r="AG805" s="12"/>
      <c r="AH805" s="12"/>
      <c r="AI805" s="12"/>
      <c r="AJ805" s="12"/>
      <c r="AK805" s="12"/>
    </row>
    <row r="806" spans="1:37" ht="12.75" customHeight="1" x14ac:dyDescent="0.2">
      <c r="A806" s="12"/>
      <c r="B806" s="13"/>
      <c r="C806" s="13"/>
      <c r="D806" s="13"/>
      <c r="E806" s="14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4"/>
      <c r="Z806" s="14"/>
      <c r="AA806" s="14"/>
      <c r="AB806" s="14"/>
      <c r="AC806" s="12"/>
      <c r="AD806" s="12"/>
      <c r="AE806" s="12"/>
      <c r="AF806" s="12"/>
      <c r="AG806" s="12"/>
      <c r="AH806" s="12"/>
      <c r="AI806" s="12"/>
      <c r="AJ806" s="12"/>
      <c r="AK806" s="12"/>
    </row>
    <row r="807" spans="1:37" ht="12.75" customHeight="1" x14ac:dyDescent="0.2">
      <c r="A807" s="12"/>
      <c r="B807" s="13"/>
      <c r="C807" s="13"/>
      <c r="D807" s="13"/>
      <c r="E807" s="14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4"/>
      <c r="Z807" s="14"/>
      <c r="AA807" s="14"/>
      <c r="AB807" s="14"/>
      <c r="AC807" s="12"/>
      <c r="AD807" s="12"/>
      <c r="AE807" s="12"/>
      <c r="AF807" s="12"/>
      <c r="AG807" s="12"/>
      <c r="AH807" s="12"/>
      <c r="AI807" s="12"/>
      <c r="AJ807" s="12"/>
      <c r="AK807" s="12"/>
    </row>
    <row r="808" spans="1:37" ht="12.75" customHeight="1" x14ac:dyDescent="0.2">
      <c r="A808" s="12"/>
      <c r="B808" s="13"/>
      <c r="C808" s="13"/>
      <c r="D808" s="13"/>
      <c r="E808" s="14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4"/>
      <c r="Z808" s="14"/>
      <c r="AA808" s="14"/>
      <c r="AB808" s="14"/>
      <c r="AC808" s="12"/>
      <c r="AD808" s="12"/>
      <c r="AE808" s="12"/>
      <c r="AF808" s="12"/>
      <c r="AG808" s="12"/>
      <c r="AH808" s="12"/>
      <c r="AI808" s="12"/>
      <c r="AJ808" s="12"/>
      <c r="AK808" s="12"/>
    </row>
    <row r="809" spans="1:37" ht="12.75" customHeight="1" x14ac:dyDescent="0.2">
      <c r="A809" s="12"/>
      <c r="B809" s="13"/>
      <c r="C809" s="13"/>
      <c r="D809" s="13"/>
      <c r="E809" s="14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4"/>
      <c r="Z809" s="14"/>
      <c r="AA809" s="14"/>
      <c r="AB809" s="14"/>
      <c r="AC809" s="12"/>
      <c r="AD809" s="12"/>
      <c r="AE809" s="12"/>
      <c r="AF809" s="12"/>
      <c r="AG809" s="12"/>
      <c r="AH809" s="12"/>
      <c r="AI809" s="12"/>
      <c r="AJ809" s="12"/>
      <c r="AK809" s="12"/>
    </row>
    <row r="810" spans="1:37" ht="12.75" customHeight="1" x14ac:dyDescent="0.2">
      <c r="A810" s="12"/>
      <c r="B810" s="13"/>
      <c r="C810" s="13"/>
      <c r="D810" s="13"/>
      <c r="E810" s="14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4"/>
      <c r="Z810" s="14"/>
      <c r="AA810" s="14"/>
      <c r="AB810" s="14"/>
      <c r="AC810" s="12"/>
      <c r="AD810" s="12"/>
      <c r="AE810" s="12"/>
      <c r="AF810" s="12"/>
      <c r="AG810" s="12"/>
      <c r="AH810" s="12"/>
      <c r="AI810" s="12"/>
      <c r="AJ810" s="12"/>
      <c r="AK810" s="12"/>
    </row>
    <row r="811" spans="1:37" ht="12.75" customHeight="1" x14ac:dyDescent="0.2">
      <c r="A811" s="12"/>
      <c r="B811" s="13"/>
      <c r="C811" s="13"/>
      <c r="D811" s="13"/>
      <c r="E811" s="14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4"/>
      <c r="Z811" s="14"/>
      <c r="AA811" s="14"/>
      <c r="AB811" s="14"/>
      <c r="AC811" s="12"/>
      <c r="AD811" s="12"/>
      <c r="AE811" s="12"/>
      <c r="AF811" s="12"/>
      <c r="AG811" s="12"/>
      <c r="AH811" s="12"/>
      <c r="AI811" s="12"/>
      <c r="AJ811" s="12"/>
      <c r="AK811" s="12"/>
    </row>
    <row r="812" spans="1:37" ht="12.75" customHeight="1" x14ac:dyDescent="0.2">
      <c r="A812" s="12"/>
      <c r="B812" s="13"/>
      <c r="C812" s="13"/>
      <c r="D812" s="13"/>
      <c r="E812" s="14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4"/>
      <c r="Z812" s="14"/>
      <c r="AA812" s="14"/>
      <c r="AB812" s="14"/>
      <c r="AC812" s="12"/>
      <c r="AD812" s="12"/>
      <c r="AE812" s="12"/>
      <c r="AF812" s="12"/>
      <c r="AG812" s="12"/>
      <c r="AH812" s="12"/>
      <c r="AI812" s="12"/>
      <c r="AJ812" s="12"/>
      <c r="AK812" s="12"/>
    </row>
    <row r="813" spans="1:37" ht="12.75" customHeight="1" x14ac:dyDescent="0.2">
      <c r="A813" s="12"/>
      <c r="B813" s="13"/>
      <c r="C813" s="13"/>
      <c r="D813" s="13"/>
      <c r="E813" s="14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4"/>
      <c r="Z813" s="14"/>
      <c r="AA813" s="14"/>
      <c r="AB813" s="14"/>
      <c r="AC813" s="12"/>
      <c r="AD813" s="12"/>
      <c r="AE813" s="12"/>
      <c r="AF813" s="12"/>
      <c r="AG813" s="12"/>
      <c r="AH813" s="12"/>
      <c r="AI813" s="12"/>
      <c r="AJ813" s="12"/>
      <c r="AK813" s="12"/>
    </row>
    <row r="814" spans="1:37" ht="12.75" customHeight="1" x14ac:dyDescent="0.2">
      <c r="A814" s="12"/>
      <c r="B814" s="13"/>
      <c r="C814" s="13"/>
      <c r="D814" s="13"/>
      <c r="E814" s="14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4"/>
      <c r="Z814" s="14"/>
      <c r="AA814" s="14"/>
      <c r="AB814" s="14"/>
      <c r="AC814" s="12"/>
      <c r="AD814" s="12"/>
      <c r="AE814" s="12"/>
      <c r="AF814" s="12"/>
      <c r="AG814" s="12"/>
      <c r="AH814" s="12"/>
      <c r="AI814" s="12"/>
      <c r="AJ814" s="12"/>
      <c r="AK814" s="12"/>
    </row>
    <row r="815" spans="1:37" ht="12.75" customHeight="1" x14ac:dyDescent="0.2">
      <c r="A815" s="12"/>
      <c r="B815" s="13"/>
      <c r="C815" s="13"/>
      <c r="D815" s="13"/>
      <c r="E815" s="14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4"/>
      <c r="Z815" s="14"/>
      <c r="AA815" s="14"/>
      <c r="AB815" s="14"/>
      <c r="AC815" s="12"/>
      <c r="AD815" s="12"/>
      <c r="AE815" s="12"/>
      <c r="AF815" s="12"/>
      <c r="AG815" s="12"/>
      <c r="AH815" s="12"/>
      <c r="AI815" s="12"/>
      <c r="AJ815" s="12"/>
      <c r="AK815" s="12"/>
    </row>
    <row r="816" spans="1:37" ht="12.75" customHeight="1" x14ac:dyDescent="0.2">
      <c r="A816" s="12"/>
      <c r="B816" s="13"/>
      <c r="C816" s="13"/>
      <c r="D816" s="13"/>
      <c r="E816" s="14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4"/>
      <c r="Z816" s="14"/>
      <c r="AA816" s="14"/>
      <c r="AB816" s="14"/>
      <c r="AC816" s="12"/>
      <c r="AD816" s="12"/>
      <c r="AE816" s="12"/>
      <c r="AF816" s="12"/>
      <c r="AG816" s="12"/>
      <c r="AH816" s="12"/>
      <c r="AI816" s="12"/>
      <c r="AJ816" s="12"/>
      <c r="AK816" s="12"/>
    </row>
    <row r="817" spans="1:37" ht="12.75" customHeight="1" x14ac:dyDescent="0.2">
      <c r="A817" s="12"/>
      <c r="B817" s="13"/>
      <c r="C817" s="13"/>
      <c r="D817" s="13"/>
      <c r="E817" s="14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4"/>
      <c r="Z817" s="14"/>
      <c r="AA817" s="14"/>
      <c r="AB817" s="14"/>
      <c r="AC817" s="12"/>
      <c r="AD817" s="12"/>
      <c r="AE817" s="12"/>
      <c r="AF817" s="12"/>
      <c r="AG817" s="12"/>
      <c r="AH817" s="12"/>
      <c r="AI817" s="12"/>
      <c r="AJ817" s="12"/>
      <c r="AK817" s="12"/>
    </row>
    <row r="818" spans="1:37" ht="12.75" customHeight="1" x14ac:dyDescent="0.2">
      <c r="A818" s="12"/>
      <c r="B818" s="13"/>
      <c r="C818" s="13"/>
      <c r="D818" s="13"/>
      <c r="E818" s="14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4"/>
      <c r="Z818" s="14"/>
      <c r="AA818" s="14"/>
      <c r="AB818" s="14"/>
      <c r="AC818" s="12"/>
      <c r="AD818" s="12"/>
      <c r="AE818" s="12"/>
      <c r="AF818" s="12"/>
      <c r="AG818" s="12"/>
      <c r="AH818" s="12"/>
      <c r="AI818" s="12"/>
      <c r="AJ818" s="12"/>
      <c r="AK818" s="12"/>
    </row>
    <row r="819" spans="1:37" ht="12.75" customHeight="1" x14ac:dyDescent="0.2">
      <c r="A819" s="12"/>
      <c r="B819" s="13"/>
      <c r="C819" s="13"/>
      <c r="D819" s="13"/>
      <c r="E819" s="14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4"/>
      <c r="Z819" s="14"/>
      <c r="AA819" s="14"/>
      <c r="AB819" s="14"/>
      <c r="AC819" s="12"/>
      <c r="AD819" s="12"/>
      <c r="AE819" s="12"/>
      <c r="AF819" s="12"/>
      <c r="AG819" s="12"/>
      <c r="AH819" s="12"/>
      <c r="AI819" s="12"/>
      <c r="AJ819" s="12"/>
      <c r="AK819" s="12"/>
    </row>
    <row r="820" spans="1:37" ht="12.75" customHeight="1" x14ac:dyDescent="0.2">
      <c r="A820" s="12"/>
      <c r="B820" s="13"/>
      <c r="C820" s="13"/>
      <c r="D820" s="13"/>
      <c r="E820" s="14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4"/>
      <c r="Z820" s="14"/>
      <c r="AA820" s="14"/>
      <c r="AB820" s="14"/>
      <c r="AC820" s="12"/>
      <c r="AD820" s="12"/>
      <c r="AE820" s="12"/>
      <c r="AF820" s="12"/>
      <c r="AG820" s="12"/>
      <c r="AH820" s="12"/>
      <c r="AI820" s="12"/>
      <c r="AJ820" s="12"/>
      <c r="AK820" s="12"/>
    </row>
    <row r="821" spans="1:37" ht="12.75" customHeight="1" x14ac:dyDescent="0.2">
      <c r="A821" s="12"/>
      <c r="B821" s="13"/>
      <c r="C821" s="13"/>
      <c r="D821" s="13"/>
      <c r="E821" s="14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4"/>
      <c r="Z821" s="14"/>
      <c r="AA821" s="14"/>
      <c r="AB821" s="14"/>
      <c r="AC821" s="12"/>
      <c r="AD821" s="12"/>
      <c r="AE821" s="12"/>
      <c r="AF821" s="12"/>
      <c r="AG821" s="12"/>
      <c r="AH821" s="12"/>
      <c r="AI821" s="12"/>
      <c r="AJ821" s="12"/>
      <c r="AK821" s="12"/>
    </row>
    <row r="822" spans="1:37" ht="12.75" customHeight="1" x14ac:dyDescent="0.2">
      <c r="A822" s="12"/>
      <c r="B822" s="13"/>
      <c r="C822" s="13"/>
      <c r="D822" s="13"/>
      <c r="E822" s="14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4"/>
      <c r="Z822" s="14"/>
      <c r="AA822" s="14"/>
      <c r="AB822" s="14"/>
      <c r="AC822" s="12"/>
      <c r="AD822" s="12"/>
      <c r="AE822" s="12"/>
      <c r="AF822" s="12"/>
      <c r="AG822" s="12"/>
      <c r="AH822" s="12"/>
      <c r="AI822" s="12"/>
      <c r="AJ822" s="12"/>
      <c r="AK822" s="12"/>
    </row>
    <row r="823" spans="1:37" ht="12.75" customHeight="1" x14ac:dyDescent="0.2">
      <c r="A823" s="12"/>
      <c r="B823" s="13"/>
      <c r="C823" s="13"/>
      <c r="D823" s="13"/>
      <c r="E823" s="14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4"/>
      <c r="Z823" s="14"/>
      <c r="AA823" s="14"/>
      <c r="AB823" s="14"/>
      <c r="AC823" s="12"/>
      <c r="AD823" s="12"/>
      <c r="AE823" s="12"/>
      <c r="AF823" s="12"/>
      <c r="AG823" s="12"/>
      <c r="AH823" s="12"/>
      <c r="AI823" s="12"/>
      <c r="AJ823" s="12"/>
      <c r="AK823" s="12"/>
    </row>
    <row r="824" spans="1:37" ht="12.75" customHeight="1" x14ac:dyDescent="0.2">
      <c r="A824" s="12"/>
      <c r="B824" s="13"/>
      <c r="C824" s="13"/>
      <c r="D824" s="13"/>
      <c r="E824" s="14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4"/>
      <c r="Z824" s="14"/>
      <c r="AA824" s="14"/>
      <c r="AB824" s="14"/>
      <c r="AC824" s="12"/>
      <c r="AD824" s="12"/>
      <c r="AE824" s="12"/>
      <c r="AF824" s="12"/>
      <c r="AG824" s="12"/>
      <c r="AH824" s="12"/>
      <c r="AI824" s="12"/>
      <c r="AJ824" s="12"/>
      <c r="AK824" s="12"/>
    </row>
    <row r="825" spans="1:37" ht="12.75" customHeight="1" x14ac:dyDescent="0.2">
      <c r="A825" s="12"/>
      <c r="B825" s="13"/>
      <c r="C825" s="13"/>
      <c r="D825" s="13"/>
      <c r="E825" s="14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4"/>
      <c r="Z825" s="14"/>
      <c r="AA825" s="14"/>
      <c r="AB825" s="14"/>
      <c r="AC825" s="12"/>
      <c r="AD825" s="12"/>
      <c r="AE825" s="12"/>
      <c r="AF825" s="12"/>
      <c r="AG825" s="12"/>
      <c r="AH825" s="12"/>
      <c r="AI825" s="12"/>
      <c r="AJ825" s="12"/>
      <c r="AK825" s="12"/>
    </row>
    <row r="826" spans="1:37" ht="12.75" customHeight="1" x14ac:dyDescent="0.2">
      <c r="A826" s="12"/>
      <c r="B826" s="13"/>
      <c r="C826" s="13"/>
      <c r="D826" s="13"/>
      <c r="E826" s="14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4"/>
      <c r="Z826" s="14"/>
      <c r="AA826" s="14"/>
      <c r="AB826" s="14"/>
      <c r="AC826" s="12"/>
      <c r="AD826" s="12"/>
      <c r="AE826" s="12"/>
      <c r="AF826" s="12"/>
      <c r="AG826" s="12"/>
      <c r="AH826" s="12"/>
      <c r="AI826" s="12"/>
      <c r="AJ826" s="12"/>
      <c r="AK826" s="12"/>
    </row>
    <row r="827" spans="1:37" ht="12.75" customHeight="1" x14ac:dyDescent="0.2">
      <c r="A827" s="12"/>
      <c r="B827" s="13"/>
      <c r="C827" s="13"/>
      <c r="D827" s="13"/>
      <c r="E827" s="14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4"/>
      <c r="Z827" s="14"/>
      <c r="AA827" s="14"/>
      <c r="AB827" s="14"/>
      <c r="AC827" s="12"/>
      <c r="AD827" s="12"/>
      <c r="AE827" s="12"/>
      <c r="AF827" s="12"/>
      <c r="AG827" s="12"/>
      <c r="AH827" s="12"/>
      <c r="AI827" s="12"/>
      <c r="AJ827" s="12"/>
      <c r="AK827" s="12"/>
    </row>
    <row r="828" spans="1:37" ht="12.75" customHeight="1" x14ac:dyDescent="0.2">
      <c r="A828" s="12"/>
      <c r="B828" s="13"/>
      <c r="C828" s="13"/>
      <c r="D828" s="13"/>
      <c r="E828" s="14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4"/>
      <c r="Z828" s="14"/>
      <c r="AA828" s="14"/>
      <c r="AB828" s="14"/>
      <c r="AC828" s="12"/>
      <c r="AD828" s="12"/>
      <c r="AE828" s="12"/>
      <c r="AF828" s="12"/>
      <c r="AG828" s="12"/>
      <c r="AH828" s="12"/>
      <c r="AI828" s="12"/>
      <c r="AJ828" s="12"/>
      <c r="AK828" s="12"/>
    </row>
    <row r="829" spans="1:37" ht="12.75" customHeight="1" x14ac:dyDescent="0.2">
      <c r="A829" s="12"/>
      <c r="B829" s="13"/>
      <c r="C829" s="13"/>
      <c r="D829" s="13"/>
      <c r="E829" s="14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4"/>
      <c r="Z829" s="14"/>
      <c r="AA829" s="14"/>
      <c r="AB829" s="14"/>
      <c r="AC829" s="12"/>
      <c r="AD829" s="12"/>
      <c r="AE829" s="12"/>
      <c r="AF829" s="12"/>
      <c r="AG829" s="12"/>
      <c r="AH829" s="12"/>
      <c r="AI829" s="12"/>
      <c r="AJ829" s="12"/>
      <c r="AK829" s="12"/>
    </row>
    <row r="830" spans="1:37" ht="12.75" customHeight="1" x14ac:dyDescent="0.2">
      <c r="A830" s="12"/>
      <c r="B830" s="13"/>
      <c r="C830" s="13"/>
      <c r="D830" s="13"/>
      <c r="E830" s="14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4"/>
      <c r="Z830" s="14"/>
      <c r="AA830" s="14"/>
      <c r="AB830" s="14"/>
      <c r="AC830" s="12"/>
      <c r="AD830" s="12"/>
      <c r="AE830" s="12"/>
      <c r="AF830" s="12"/>
      <c r="AG830" s="12"/>
      <c r="AH830" s="12"/>
      <c r="AI830" s="12"/>
      <c r="AJ830" s="12"/>
      <c r="AK830" s="12"/>
    </row>
    <row r="831" spans="1:37" ht="12.75" customHeight="1" x14ac:dyDescent="0.2">
      <c r="A831" s="12"/>
      <c r="B831" s="13"/>
      <c r="C831" s="13"/>
      <c r="D831" s="13"/>
      <c r="E831" s="14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4"/>
      <c r="Z831" s="14"/>
      <c r="AA831" s="14"/>
      <c r="AB831" s="14"/>
      <c r="AC831" s="12"/>
      <c r="AD831" s="12"/>
      <c r="AE831" s="12"/>
      <c r="AF831" s="12"/>
      <c r="AG831" s="12"/>
      <c r="AH831" s="12"/>
      <c r="AI831" s="12"/>
      <c r="AJ831" s="12"/>
      <c r="AK831" s="12"/>
    </row>
    <row r="832" spans="1:37" ht="12.75" customHeight="1" x14ac:dyDescent="0.2">
      <c r="A832" s="12"/>
      <c r="B832" s="13"/>
      <c r="C832" s="13"/>
      <c r="D832" s="13"/>
      <c r="E832" s="14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4"/>
      <c r="Z832" s="14"/>
      <c r="AA832" s="14"/>
      <c r="AB832" s="14"/>
      <c r="AC832" s="12"/>
      <c r="AD832" s="12"/>
      <c r="AE832" s="12"/>
      <c r="AF832" s="12"/>
      <c r="AG832" s="12"/>
      <c r="AH832" s="12"/>
      <c r="AI832" s="12"/>
      <c r="AJ832" s="12"/>
      <c r="AK832" s="12"/>
    </row>
    <row r="833" spans="1:37" ht="12.75" customHeight="1" x14ac:dyDescent="0.2">
      <c r="A833" s="12"/>
      <c r="B833" s="13"/>
      <c r="C833" s="13"/>
      <c r="D833" s="13"/>
      <c r="E833" s="14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4"/>
      <c r="Z833" s="14"/>
      <c r="AA833" s="14"/>
      <c r="AB833" s="14"/>
      <c r="AC833" s="12"/>
      <c r="AD833" s="12"/>
      <c r="AE833" s="12"/>
      <c r="AF833" s="12"/>
      <c r="AG833" s="12"/>
      <c r="AH833" s="12"/>
      <c r="AI833" s="12"/>
      <c r="AJ833" s="12"/>
      <c r="AK833" s="12"/>
    </row>
    <row r="834" spans="1:37" ht="12.75" customHeight="1" x14ac:dyDescent="0.2">
      <c r="A834" s="12"/>
      <c r="B834" s="13"/>
      <c r="C834" s="13"/>
      <c r="D834" s="13"/>
      <c r="E834" s="14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4"/>
      <c r="Z834" s="14"/>
      <c r="AA834" s="14"/>
      <c r="AB834" s="14"/>
      <c r="AC834" s="12"/>
      <c r="AD834" s="12"/>
      <c r="AE834" s="12"/>
      <c r="AF834" s="12"/>
      <c r="AG834" s="12"/>
      <c r="AH834" s="12"/>
      <c r="AI834" s="12"/>
      <c r="AJ834" s="12"/>
      <c r="AK834" s="12"/>
    </row>
    <row r="835" spans="1:37" ht="12.75" customHeight="1" x14ac:dyDescent="0.2">
      <c r="A835" s="12"/>
      <c r="B835" s="13"/>
      <c r="C835" s="13"/>
      <c r="D835" s="13"/>
      <c r="E835" s="14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4"/>
      <c r="Z835" s="14"/>
      <c r="AA835" s="14"/>
      <c r="AB835" s="14"/>
      <c r="AC835" s="12"/>
      <c r="AD835" s="12"/>
      <c r="AE835" s="12"/>
      <c r="AF835" s="12"/>
      <c r="AG835" s="12"/>
      <c r="AH835" s="12"/>
      <c r="AI835" s="12"/>
      <c r="AJ835" s="12"/>
      <c r="AK835" s="12"/>
    </row>
    <row r="836" spans="1:37" ht="12.75" customHeight="1" x14ac:dyDescent="0.2">
      <c r="A836" s="12"/>
      <c r="B836" s="13"/>
      <c r="C836" s="13"/>
      <c r="D836" s="13"/>
      <c r="E836" s="14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4"/>
      <c r="Z836" s="14"/>
      <c r="AA836" s="14"/>
      <c r="AB836" s="14"/>
      <c r="AC836" s="12"/>
      <c r="AD836" s="12"/>
      <c r="AE836" s="12"/>
      <c r="AF836" s="12"/>
      <c r="AG836" s="12"/>
      <c r="AH836" s="12"/>
      <c r="AI836" s="12"/>
      <c r="AJ836" s="12"/>
      <c r="AK836" s="12"/>
    </row>
    <row r="837" spans="1:37" ht="12.75" customHeight="1" x14ac:dyDescent="0.2">
      <c r="A837" s="12"/>
      <c r="B837" s="13"/>
      <c r="C837" s="13"/>
      <c r="D837" s="13"/>
      <c r="E837" s="14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4"/>
      <c r="Z837" s="14"/>
      <c r="AA837" s="14"/>
      <c r="AB837" s="14"/>
      <c r="AC837" s="12"/>
      <c r="AD837" s="12"/>
      <c r="AE837" s="12"/>
      <c r="AF837" s="12"/>
      <c r="AG837" s="12"/>
      <c r="AH837" s="12"/>
      <c r="AI837" s="12"/>
      <c r="AJ837" s="12"/>
      <c r="AK837" s="12"/>
    </row>
    <row r="838" spans="1:37" ht="12.75" customHeight="1" x14ac:dyDescent="0.2">
      <c r="A838" s="12"/>
      <c r="B838" s="13"/>
      <c r="C838" s="13"/>
      <c r="D838" s="13"/>
      <c r="E838" s="14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4"/>
      <c r="Z838" s="14"/>
      <c r="AA838" s="14"/>
      <c r="AB838" s="14"/>
      <c r="AC838" s="12"/>
      <c r="AD838" s="12"/>
      <c r="AE838" s="12"/>
      <c r="AF838" s="12"/>
      <c r="AG838" s="12"/>
      <c r="AH838" s="12"/>
      <c r="AI838" s="12"/>
      <c r="AJ838" s="12"/>
      <c r="AK838" s="12"/>
    </row>
    <row r="839" spans="1:37" ht="12.75" customHeight="1" x14ac:dyDescent="0.2">
      <c r="A839" s="12"/>
      <c r="B839" s="13"/>
      <c r="C839" s="13"/>
      <c r="D839" s="13"/>
      <c r="E839" s="14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4"/>
      <c r="Z839" s="14"/>
      <c r="AA839" s="14"/>
      <c r="AB839" s="14"/>
      <c r="AC839" s="12"/>
      <c r="AD839" s="12"/>
      <c r="AE839" s="12"/>
      <c r="AF839" s="12"/>
      <c r="AG839" s="12"/>
      <c r="AH839" s="12"/>
      <c r="AI839" s="12"/>
      <c r="AJ839" s="12"/>
      <c r="AK839" s="12"/>
    </row>
    <row r="840" spans="1:37" ht="12.75" customHeight="1" x14ac:dyDescent="0.2">
      <c r="A840" s="12"/>
      <c r="B840" s="13"/>
      <c r="C840" s="13"/>
      <c r="D840" s="13"/>
      <c r="E840" s="14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4"/>
      <c r="Z840" s="14"/>
      <c r="AA840" s="14"/>
      <c r="AB840" s="14"/>
      <c r="AC840" s="12"/>
      <c r="AD840" s="12"/>
      <c r="AE840" s="12"/>
      <c r="AF840" s="12"/>
      <c r="AG840" s="12"/>
      <c r="AH840" s="12"/>
      <c r="AI840" s="12"/>
      <c r="AJ840" s="12"/>
      <c r="AK840" s="12"/>
    </row>
    <row r="841" spans="1:37" ht="12.75" customHeight="1" x14ac:dyDescent="0.2">
      <c r="A841" s="12"/>
      <c r="B841" s="13"/>
      <c r="C841" s="13"/>
      <c r="D841" s="13"/>
      <c r="E841" s="14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4"/>
      <c r="Z841" s="14"/>
      <c r="AA841" s="14"/>
      <c r="AB841" s="14"/>
      <c r="AC841" s="12"/>
      <c r="AD841" s="12"/>
      <c r="AE841" s="12"/>
      <c r="AF841" s="12"/>
      <c r="AG841" s="12"/>
      <c r="AH841" s="12"/>
      <c r="AI841" s="12"/>
      <c r="AJ841" s="12"/>
      <c r="AK841" s="12"/>
    </row>
    <row r="842" spans="1:37" ht="12.75" customHeight="1" x14ac:dyDescent="0.2">
      <c r="A842" s="12"/>
      <c r="B842" s="13"/>
      <c r="C842" s="13"/>
      <c r="D842" s="13"/>
      <c r="E842" s="14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4"/>
      <c r="Z842" s="14"/>
      <c r="AA842" s="14"/>
      <c r="AB842" s="14"/>
      <c r="AC842" s="12"/>
      <c r="AD842" s="12"/>
      <c r="AE842" s="12"/>
      <c r="AF842" s="12"/>
      <c r="AG842" s="12"/>
      <c r="AH842" s="12"/>
      <c r="AI842" s="12"/>
      <c r="AJ842" s="12"/>
      <c r="AK842" s="12"/>
    </row>
    <row r="843" spans="1:37" ht="12.75" customHeight="1" x14ac:dyDescent="0.2">
      <c r="A843" s="12"/>
      <c r="B843" s="13"/>
      <c r="C843" s="13"/>
      <c r="D843" s="13"/>
      <c r="E843" s="14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4"/>
      <c r="Z843" s="14"/>
      <c r="AA843" s="14"/>
      <c r="AB843" s="14"/>
      <c r="AC843" s="12"/>
      <c r="AD843" s="12"/>
      <c r="AE843" s="12"/>
      <c r="AF843" s="12"/>
      <c r="AG843" s="12"/>
      <c r="AH843" s="12"/>
      <c r="AI843" s="12"/>
      <c r="AJ843" s="12"/>
      <c r="AK843" s="12"/>
    </row>
    <row r="844" spans="1:37" ht="12.75" customHeight="1" x14ac:dyDescent="0.2">
      <c r="A844" s="12"/>
      <c r="B844" s="13"/>
      <c r="C844" s="13"/>
      <c r="D844" s="13"/>
      <c r="E844" s="14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4"/>
      <c r="Z844" s="14"/>
      <c r="AA844" s="14"/>
      <c r="AB844" s="14"/>
      <c r="AC844" s="12"/>
      <c r="AD844" s="12"/>
      <c r="AE844" s="12"/>
      <c r="AF844" s="12"/>
      <c r="AG844" s="12"/>
      <c r="AH844" s="12"/>
      <c r="AI844" s="12"/>
      <c r="AJ844" s="12"/>
      <c r="AK844" s="12"/>
    </row>
    <row r="845" spans="1:37" ht="12.75" customHeight="1" x14ac:dyDescent="0.2">
      <c r="A845" s="12"/>
      <c r="B845" s="13"/>
      <c r="C845" s="13"/>
      <c r="D845" s="13"/>
      <c r="E845" s="14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4"/>
      <c r="Z845" s="14"/>
      <c r="AA845" s="14"/>
      <c r="AB845" s="14"/>
      <c r="AC845" s="12"/>
      <c r="AD845" s="12"/>
      <c r="AE845" s="12"/>
      <c r="AF845" s="12"/>
      <c r="AG845" s="12"/>
      <c r="AH845" s="12"/>
      <c r="AI845" s="12"/>
      <c r="AJ845" s="12"/>
      <c r="AK845" s="12"/>
    </row>
    <row r="846" spans="1:37" ht="12.75" customHeight="1" x14ac:dyDescent="0.2">
      <c r="A846" s="12"/>
      <c r="B846" s="13"/>
      <c r="C846" s="13"/>
      <c r="D846" s="13"/>
      <c r="E846" s="14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4"/>
      <c r="Z846" s="14"/>
      <c r="AA846" s="14"/>
      <c r="AB846" s="14"/>
      <c r="AC846" s="12"/>
      <c r="AD846" s="12"/>
      <c r="AE846" s="12"/>
      <c r="AF846" s="12"/>
      <c r="AG846" s="12"/>
      <c r="AH846" s="12"/>
      <c r="AI846" s="12"/>
      <c r="AJ846" s="12"/>
      <c r="AK846" s="12"/>
    </row>
    <row r="847" spans="1:37" ht="12.75" customHeight="1" x14ac:dyDescent="0.2">
      <c r="A847" s="12"/>
      <c r="B847" s="13"/>
      <c r="C847" s="13"/>
      <c r="D847" s="13"/>
      <c r="E847" s="14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4"/>
      <c r="Z847" s="14"/>
      <c r="AA847" s="14"/>
      <c r="AB847" s="14"/>
      <c r="AC847" s="12"/>
      <c r="AD847" s="12"/>
      <c r="AE847" s="12"/>
      <c r="AF847" s="12"/>
      <c r="AG847" s="12"/>
      <c r="AH847" s="12"/>
      <c r="AI847" s="12"/>
      <c r="AJ847" s="12"/>
      <c r="AK847" s="12"/>
    </row>
    <row r="848" spans="1:37" ht="12.75" customHeight="1" x14ac:dyDescent="0.2">
      <c r="A848" s="12"/>
      <c r="B848" s="13"/>
      <c r="C848" s="13"/>
      <c r="D848" s="13"/>
      <c r="E848" s="14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4"/>
      <c r="Z848" s="14"/>
      <c r="AA848" s="14"/>
      <c r="AB848" s="14"/>
      <c r="AC848" s="12"/>
      <c r="AD848" s="12"/>
      <c r="AE848" s="12"/>
      <c r="AF848" s="12"/>
      <c r="AG848" s="12"/>
      <c r="AH848" s="12"/>
      <c r="AI848" s="12"/>
      <c r="AJ848" s="12"/>
      <c r="AK848" s="12"/>
    </row>
    <row r="849" spans="1:37" ht="12.75" customHeight="1" x14ac:dyDescent="0.2">
      <c r="A849" s="12"/>
      <c r="B849" s="13"/>
      <c r="C849" s="13"/>
      <c r="D849" s="13"/>
      <c r="E849" s="14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4"/>
      <c r="Z849" s="14"/>
      <c r="AA849" s="14"/>
      <c r="AB849" s="14"/>
      <c r="AC849" s="12"/>
      <c r="AD849" s="12"/>
      <c r="AE849" s="12"/>
      <c r="AF849" s="12"/>
      <c r="AG849" s="12"/>
      <c r="AH849" s="12"/>
      <c r="AI849" s="12"/>
      <c r="AJ849" s="12"/>
      <c r="AK849" s="12"/>
    </row>
    <row r="850" spans="1:37" ht="12.75" customHeight="1" x14ac:dyDescent="0.2">
      <c r="A850" s="12"/>
      <c r="B850" s="13"/>
      <c r="C850" s="13"/>
      <c r="D850" s="13"/>
      <c r="E850" s="14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4"/>
      <c r="Z850" s="14"/>
      <c r="AA850" s="14"/>
      <c r="AB850" s="14"/>
      <c r="AC850" s="12"/>
      <c r="AD850" s="12"/>
      <c r="AE850" s="12"/>
      <c r="AF850" s="12"/>
      <c r="AG850" s="12"/>
      <c r="AH850" s="12"/>
      <c r="AI850" s="12"/>
      <c r="AJ850" s="12"/>
      <c r="AK850" s="12"/>
    </row>
    <row r="851" spans="1:37" ht="12.75" customHeight="1" x14ac:dyDescent="0.2">
      <c r="A851" s="12"/>
      <c r="B851" s="13"/>
      <c r="C851" s="13"/>
      <c r="D851" s="13"/>
      <c r="E851" s="14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4"/>
      <c r="Z851" s="14"/>
      <c r="AA851" s="14"/>
      <c r="AB851" s="14"/>
      <c r="AC851" s="12"/>
      <c r="AD851" s="12"/>
      <c r="AE851" s="12"/>
      <c r="AF851" s="12"/>
      <c r="AG851" s="12"/>
      <c r="AH851" s="12"/>
      <c r="AI851" s="12"/>
      <c r="AJ851" s="12"/>
      <c r="AK851" s="12"/>
    </row>
    <row r="852" spans="1:37" ht="12.75" customHeight="1" x14ac:dyDescent="0.2">
      <c r="A852" s="12"/>
      <c r="B852" s="13"/>
      <c r="C852" s="13"/>
      <c r="D852" s="13"/>
      <c r="E852" s="14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4"/>
      <c r="Z852" s="14"/>
      <c r="AA852" s="14"/>
      <c r="AB852" s="14"/>
      <c r="AC852" s="12"/>
      <c r="AD852" s="12"/>
      <c r="AE852" s="12"/>
      <c r="AF852" s="12"/>
      <c r="AG852" s="12"/>
      <c r="AH852" s="12"/>
      <c r="AI852" s="12"/>
      <c r="AJ852" s="12"/>
      <c r="AK852" s="12"/>
    </row>
    <row r="853" spans="1:37" ht="12.75" customHeight="1" x14ac:dyDescent="0.2">
      <c r="A853" s="12"/>
      <c r="B853" s="13"/>
      <c r="C853" s="13"/>
      <c r="D853" s="13"/>
      <c r="E853" s="14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4"/>
      <c r="Z853" s="14"/>
      <c r="AA853" s="14"/>
      <c r="AB853" s="14"/>
      <c r="AC853" s="12"/>
      <c r="AD853" s="12"/>
      <c r="AE853" s="12"/>
      <c r="AF853" s="12"/>
      <c r="AG853" s="12"/>
      <c r="AH853" s="12"/>
      <c r="AI853" s="12"/>
      <c r="AJ853" s="12"/>
      <c r="AK853" s="12"/>
    </row>
    <row r="854" spans="1:37" ht="12.75" customHeight="1" x14ac:dyDescent="0.2">
      <c r="A854" s="12"/>
      <c r="B854" s="13"/>
      <c r="C854" s="13"/>
      <c r="D854" s="13"/>
      <c r="E854" s="14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4"/>
      <c r="Z854" s="14"/>
      <c r="AA854" s="14"/>
      <c r="AB854" s="14"/>
      <c r="AC854" s="12"/>
      <c r="AD854" s="12"/>
      <c r="AE854" s="12"/>
      <c r="AF854" s="12"/>
      <c r="AG854" s="12"/>
      <c r="AH854" s="12"/>
      <c r="AI854" s="12"/>
      <c r="AJ854" s="12"/>
      <c r="AK854" s="12"/>
    </row>
    <row r="855" spans="1:37" ht="12.75" customHeight="1" x14ac:dyDescent="0.2">
      <c r="A855" s="12"/>
      <c r="B855" s="13"/>
      <c r="C855" s="13"/>
      <c r="D855" s="13"/>
      <c r="E855" s="14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4"/>
      <c r="Z855" s="14"/>
      <c r="AA855" s="14"/>
      <c r="AB855" s="14"/>
      <c r="AC855" s="12"/>
      <c r="AD855" s="12"/>
      <c r="AE855" s="12"/>
      <c r="AF855" s="12"/>
      <c r="AG855" s="12"/>
      <c r="AH855" s="12"/>
      <c r="AI855" s="12"/>
      <c r="AJ855" s="12"/>
      <c r="AK855" s="12"/>
    </row>
    <row r="856" spans="1:37" ht="12.75" customHeight="1" x14ac:dyDescent="0.2">
      <c r="A856" s="12"/>
      <c r="B856" s="13"/>
      <c r="C856" s="13"/>
      <c r="D856" s="13"/>
      <c r="E856" s="14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4"/>
      <c r="Z856" s="14"/>
      <c r="AA856" s="14"/>
      <c r="AB856" s="14"/>
      <c r="AC856" s="12"/>
      <c r="AD856" s="12"/>
      <c r="AE856" s="12"/>
      <c r="AF856" s="12"/>
      <c r="AG856" s="12"/>
      <c r="AH856" s="12"/>
      <c r="AI856" s="12"/>
      <c r="AJ856" s="12"/>
      <c r="AK856" s="12"/>
    </row>
    <row r="857" spans="1:37" ht="12.75" customHeight="1" x14ac:dyDescent="0.2">
      <c r="A857" s="12"/>
      <c r="B857" s="13"/>
      <c r="C857" s="13"/>
      <c r="D857" s="13"/>
      <c r="E857" s="14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4"/>
      <c r="Z857" s="14"/>
      <c r="AA857" s="14"/>
      <c r="AB857" s="14"/>
      <c r="AC857" s="12"/>
      <c r="AD857" s="12"/>
      <c r="AE857" s="12"/>
      <c r="AF857" s="12"/>
      <c r="AG857" s="12"/>
      <c r="AH857" s="12"/>
      <c r="AI857" s="12"/>
      <c r="AJ857" s="12"/>
      <c r="AK857" s="12"/>
    </row>
    <row r="858" spans="1:37" ht="12.75" customHeight="1" x14ac:dyDescent="0.2">
      <c r="A858" s="12"/>
      <c r="B858" s="13"/>
      <c r="C858" s="13"/>
      <c r="D858" s="13"/>
      <c r="E858" s="14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4"/>
      <c r="Z858" s="14"/>
      <c r="AA858" s="14"/>
      <c r="AB858" s="14"/>
      <c r="AC858" s="12"/>
      <c r="AD858" s="12"/>
      <c r="AE858" s="12"/>
      <c r="AF858" s="12"/>
      <c r="AG858" s="12"/>
      <c r="AH858" s="12"/>
      <c r="AI858" s="12"/>
      <c r="AJ858" s="12"/>
      <c r="AK858" s="12"/>
    </row>
    <row r="859" spans="1:37" ht="12.75" customHeight="1" x14ac:dyDescent="0.2">
      <c r="A859" s="12"/>
      <c r="B859" s="13"/>
      <c r="C859" s="13"/>
      <c r="D859" s="13"/>
      <c r="E859" s="14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4"/>
      <c r="Z859" s="14"/>
      <c r="AA859" s="14"/>
      <c r="AB859" s="14"/>
      <c r="AC859" s="12"/>
      <c r="AD859" s="12"/>
      <c r="AE859" s="12"/>
      <c r="AF859" s="12"/>
      <c r="AG859" s="12"/>
      <c r="AH859" s="12"/>
      <c r="AI859" s="12"/>
      <c r="AJ859" s="12"/>
      <c r="AK859" s="12"/>
    </row>
    <row r="860" spans="1:37" ht="12.75" customHeight="1" x14ac:dyDescent="0.2">
      <c r="A860" s="12"/>
      <c r="B860" s="13"/>
      <c r="C860" s="13"/>
      <c r="D860" s="13"/>
      <c r="E860" s="14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4"/>
      <c r="Z860" s="14"/>
      <c r="AA860" s="14"/>
      <c r="AB860" s="14"/>
      <c r="AC860" s="12"/>
      <c r="AD860" s="12"/>
      <c r="AE860" s="12"/>
      <c r="AF860" s="12"/>
      <c r="AG860" s="12"/>
      <c r="AH860" s="12"/>
      <c r="AI860" s="12"/>
      <c r="AJ860" s="12"/>
      <c r="AK860" s="12"/>
    </row>
    <row r="861" spans="1:37" ht="12.75" customHeight="1" x14ac:dyDescent="0.2">
      <c r="A861" s="12"/>
      <c r="B861" s="13"/>
      <c r="C861" s="13"/>
      <c r="D861" s="13"/>
      <c r="E861" s="14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4"/>
      <c r="Z861" s="14"/>
      <c r="AA861" s="14"/>
      <c r="AB861" s="14"/>
      <c r="AC861" s="12"/>
      <c r="AD861" s="12"/>
      <c r="AE861" s="12"/>
      <c r="AF861" s="12"/>
      <c r="AG861" s="12"/>
      <c r="AH861" s="12"/>
      <c r="AI861" s="12"/>
      <c r="AJ861" s="12"/>
      <c r="AK861" s="12"/>
    </row>
    <row r="862" spans="1:37" ht="12.75" customHeight="1" x14ac:dyDescent="0.2">
      <c r="A862" s="12"/>
      <c r="B862" s="13"/>
      <c r="C862" s="13"/>
      <c r="D862" s="13"/>
      <c r="E862" s="14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4"/>
      <c r="Z862" s="14"/>
      <c r="AA862" s="14"/>
      <c r="AB862" s="14"/>
      <c r="AC862" s="12"/>
      <c r="AD862" s="12"/>
      <c r="AE862" s="12"/>
      <c r="AF862" s="12"/>
      <c r="AG862" s="12"/>
      <c r="AH862" s="12"/>
      <c r="AI862" s="12"/>
      <c r="AJ862" s="12"/>
      <c r="AK862" s="12"/>
    </row>
    <row r="863" spans="1:37" ht="12.75" customHeight="1" x14ac:dyDescent="0.2">
      <c r="A863" s="12"/>
      <c r="B863" s="13"/>
      <c r="C863" s="13"/>
      <c r="D863" s="13"/>
      <c r="E863" s="14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4"/>
      <c r="Z863" s="14"/>
      <c r="AA863" s="14"/>
      <c r="AB863" s="14"/>
      <c r="AC863" s="12"/>
      <c r="AD863" s="12"/>
      <c r="AE863" s="12"/>
      <c r="AF863" s="12"/>
      <c r="AG863" s="12"/>
      <c r="AH863" s="12"/>
      <c r="AI863" s="12"/>
      <c r="AJ863" s="12"/>
      <c r="AK863" s="12"/>
    </row>
    <row r="864" spans="1:37" ht="12.75" customHeight="1" x14ac:dyDescent="0.2">
      <c r="A864" s="12"/>
      <c r="B864" s="13"/>
      <c r="C864" s="13"/>
      <c r="D864" s="13"/>
      <c r="E864" s="14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4"/>
      <c r="Z864" s="14"/>
      <c r="AA864" s="14"/>
      <c r="AB864" s="14"/>
      <c r="AC864" s="12"/>
      <c r="AD864" s="12"/>
      <c r="AE864" s="12"/>
      <c r="AF864" s="12"/>
      <c r="AG864" s="12"/>
      <c r="AH864" s="12"/>
      <c r="AI864" s="12"/>
      <c r="AJ864" s="12"/>
      <c r="AK864" s="12"/>
    </row>
    <row r="865" spans="1:37" ht="12.75" customHeight="1" x14ac:dyDescent="0.2">
      <c r="A865" s="12"/>
      <c r="B865" s="13"/>
      <c r="C865" s="13"/>
      <c r="D865" s="13"/>
      <c r="E865" s="14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4"/>
      <c r="Z865" s="14"/>
      <c r="AA865" s="14"/>
      <c r="AB865" s="14"/>
      <c r="AC865" s="12"/>
      <c r="AD865" s="12"/>
      <c r="AE865" s="12"/>
      <c r="AF865" s="12"/>
      <c r="AG865" s="12"/>
      <c r="AH865" s="12"/>
      <c r="AI865" s="12"/>
      <c r="AJ865" s="12"/>
      <c r="AK865" s="12"/>
    </row>
    <row r="866" spans="1:37" ht="12.75" customHeight="1" x14ac:dyDescent="0.2">
      <c r="A866" s="12"/>
      <c r="B866" s="13"/>
      <c r="C866" s="13"/>
      <c r="D866" s="13"/>
      <c r="E866" s="14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4"/>
      <c r="Z866" s="14"/>
      <c r="AA866" s="14"/>
      <c r="AB866" s="14"/>
      <c r="AC866" s="12"/>
      <c r="AD866" s="12"/>
      <c r="AE866" s="12"/>
      <c r="AF866" s="12"/>
      <c r="AG866" s="12"/>
      <c r="AH866" s="12"/>
      <c r="AI866" s="12"/>
      <c r="AJ866" s="12"/>
      <c r="AK866" s="12"/>
    </row>
    <row r="867" spans="1:37" ht="12.75" customHeight="1" x14ac:dyDescent="0.2">
      <c r="A867" s="12"/>
      <c r="B867" s="13"/>
      <c r="C867" s="13"/>
      <c r="D867" s="13"/>
      <c r="E867" s="14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4"/>
      <c r="Z867" s="14"/>
      <c r="AA867" s="14"/>
      <c r="AB867" s="14"/>
      <c r="AC867" s="12"/>
      <c r="AD867" s="12"/>
      <c r="AE867" s="12"/>
      <c r="AF867" s="12"/>
      <c r="AG867" s="12"/>
      <c r="AH867" s="12"/>
      <c r="AI867" s="12"/>
      <c r="AJ867" s="12"/>
      <c r="AK867" s="12"/>
    </row>
    <row r="868" spans="1:37" ht="12.75" customHeight="1" x14ac:dyDescent="0.2">
      <c r="A868" s="12"/>
      <c r="B868" s="13"/>
      <c r="C868" s="13"/>
      <c r="D868" s="13"/>
      <c r="E868" s="14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4"/>
      <c r="Z868" s="14"/>
      <c r="AA868" s="14"/>
      <c r="AB868" s="14"/>
      <c r="AC868" s="12"/>
      <c r="AD868" s="12"/>
      <c r="AE868" s="12"/>
      <c r="AF868" s="12"/>
      <c r="AG868" s="12"/>
      <c r="AH868" s="12"/>
      <c r="AI868" s="12"/>
      <c r="AJ868" s="12"/>
      <c r="AK868" s="12"/>
    </row>
    <row r="869" spans="1:37" ht="12.75" customHeight="1" x14ac:dyDescent="0.2">
      <c r="A869" s="12"/>
      <c r="B869" s="13"/>
      <c r="C869" s="13"/>
      <c r="D869" s="13"/>
      <c r="E869" s="14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4"/>
      <c r="Z869" s="14"/>
      <c r="AA869" s="14"/>
      <c r="AB869" s="14"/>
      <c r="AC869" s="12"/>
      <c r="AD869" s="12"/>
      <c r="AE869" s="12"/>
      <c r="AF869" s="12"/>
      <c r="AG869" s="12"/>
      <c r="AH869" s="12"/>
      <c r="AI869" s="12"/>
      <c r="AJ869" s="12"/>
      <c r="AK869" s="12"/>
    </row>
    <row r="870" spans="1:37" ht="12.75" customHeight="1" x14ac:dyDescent="0.2">
      <c r="A870" s="12"/>
      <c r="B870" s="13"/>
      <c r="C870" s="13"/>
      <c r="D870" s="13"/>
      <c r="E870" s="14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4"/>
      <c r="Z870" s="14"/>
      <c r="AA870" s="14"/>
      <c r="AB870" s="14"/>
      <c r="AC870" s="12"/>
      <c r="AD870" s="12"/>
      <c r="AE870" s="12"/>
      <c r="AF870" s="12"/>
      <c r="AG870" s="12"/>
      <c r="AH870" s="12"/>
      <c r="AI870" s="12"/>
      <c r="AJ870" s="12"/>
      <c r="AK870" s="12"/>
    </row>
    <row r="871" spans="1:37" ht="12.75" customHeight="1" x14ac:dyDescent="0.2">
      <c r="A871" s="12"/>
      <c r="B871" s="13"/>
      <c r="C871" s="13"/>
      <c r="D871" s="13"/>
      <c r="E871" s="14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4"/>
      <c r="Z871" s="14"/>
      <c r="AA871" s="14"/>
      <c r="AB871" s="14"/>
      <c r="AC871" s="12"/>
      <c r="AD871" s="12"/>
      <c r="AE871" s="12"/>
      <c r="AF871" s="12"/>
      <c r="AG871" s="12"/>
      <c r="AH871" s="12"/>
      <c r="AI871" s="12"/>
      <c r="AJ871" s="12"/>
      <c r="AK871" s="12"/>
    </row>
    <row r="872" spans="1:37" ht="12.75" customHeight="1" x14ac:dyDescent="0.2">
      <c r="A872" s="12"/>
      <c r="B872" s="13"/>
      <c r="C872" s="13"/>
      <c r="D872" s="13"/>
      <c r="E872" s="14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4"/>
      <c r="Z872" s="14"/>
      <c r="AA872" s="14"/>
      <c r="AB872" s="14"/>
      <c r="AC872" s="12"/>
      <c r="AD872" s="12"/>
      <c r="AE872" s="12"/>
      <c r="AF872" s="12"/>
      <c r="AG872" s="12"/>
      <c r="AH872" s="12"/>
      <c r="AI872" s="12"/>
      <c r="AJ872" s="12"/>
      <c r="AK872" s="12"/>
    </row>
    <row r="873" spans="1:37" ht="12.75" customHeight="1" x14ac:dyDescent="0.2">
      <c r="A873" s="12"/>
      <c r="B873" s="13"/>
      <c r="C873" s="13"/>
      <c r="D873" s="13"/>
      <c r="E873" s="14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4"/>
      <c r="Z873" s="14"/>
      <c r="AA873" s="14"/>
      <c r="AB873" s="14"/>
      <c r="AC873" s="12"/>
      <c r="AD873" s="12"/>
      <c r="AE873" s="12"/>
      <c r="AF873" s="12"/>
      <c r="AG873" s="12"/>
      <c r="AH873" s="12"/>
      <c r="AI873" s="12"/>
      <c r="AJ873" s="12"/>
      <c r="AK873" s="12"/>
    </row>
    <row r="874" spans="1:37" ht="12.75" customHeight="1" x14ac:dyDescent="0.2">
      <c r="A874" s="12"/>
      <c r="B874" s="13"/>
      <c r="C874" s="13"/>
      <c r="D874" s="13"/>
      <c r="E874" s="14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4"/>
      <c r="Z874" s="14"/>
      <c r="AA874" s="14"/>
      <c r="AB874" s="14"/>
      <c r="AC874" s="12"/>
      <c r="AD874" s="12"/>
      <c r="AE874" s="12"/>
      <c r="AF874" s="12"/>
      <c r="AG874" s="12"/>
      <c r="AH874" s="12"/>
      <c r="AI874" s="12"/>
      <c r="AJ874" s="12"/>
      <c r="AK874" s="12"/>
    </row>
    <row r="875" spans="1:37" ht="12.75" customHeight="1" x14ac:dyDescent="0.2">
      <c r="A875" s="12"/>
      <c r="B875" s="13"/>
      <c r="C875" s="13"/>
      <c r="D875" s="13"/>
      <c r="E875" s="14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4"/>
      <c r="Z875" s="14"/>
      <c r="AA875" s="14"/>
      <c r="AB875" s="14"/>
      <c r="AC875" s="12"/>
      <c r="AD875" s="12"/>
      <c r="AE875" s="12"/>
      <c r="AF875" s="12"/>
      <c r="AG875" s="12"/>
      <c r="AH875" s="12"/>
      <c r="AI875" s="12"/>
      <c r="AJ875" s="12"/>
      <c r="AK875" s="12"/>
    </row>
    <row r="876" spans="1:37" ht="12.75" customHeight="1" x14ac:dyDescent="0.2">
      <c r="A876" s="12"/>
      <c r="B876" s="13"/>
      <c r="C876" s="13"/>
      <c r="D876" s="13"/>
      <c r="E876" s="14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4"/>
      <c r="Z876" s="14"/>
      <c r="AA876" s="14"/>
      <c r="AB876" s="14"/>
      <c r="AC876" s="12"/>
      <c r="AD876" s="12"/>
      <c r="AE876" s="12"/>
      <c r="AF876" s="12"/>
      <c r="AG876" s="12"/>
      <c r="AH876" s="12"/>
      <c r="AI876" s="12"/>
      <c r="AJ876" s="12"/>
      <c r="AK876" s="12"/>
    </row>
    <row r="877" spans="1:37" ht="12.75" customHeight="1" x14ac:dyDescent="0.2">
      <c r="A877" s="12"/>
      <c r="B877" s="13"/>
      <c r="C877" s="13"/>
      <c r="D877" s="13"/>
      <c r="E877" s="14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4"/>
      <c r="Z877" s="14"/>
      <c r="AA877" s="14"/>
      <c r="AB877" s="14"/>
      <c r="AC877" s="12"/>
      <c r="AD877" s="12"/>
      <c r="AE877" s="12"/>
      <c r="AF877" s="12"/>
      <c r="AG877" s="12"/>
      <c r="AH877" s="12"/>
      <c r="AI877" s="12"/>
      <c r="AJ877" s="12"/>
      <c r="AK877" s="12"/>
    </row>
    <row r="878" spans="1:37" ht="12.75" customHeight="1" x14ac:dyDescent="0.2">
      <c r="A878" s="12"/>
      <c r="B878" s="13"/>
      <c r="C878" s="13"/>
      <c r="D878" s="13"/>
      <c r="E878" s="14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4"/>
      <c r="Z878" s="14"/>
      <c r="AA878" s="14"/>
      <c r="AB878" s="14"/>
      <c r="AC878" s="12"/>
      <c r="AD878" s="12"/>
      <c r="AE878" s="12"/>
      <c r="AF878" s="12"/>
      <c r="AG878" s="12"/>
      <c r="AH878" s="12"/>
      <c r="AI878" s="12"/>
      <c r="AJ878" s="12"/>
      <c r="AK878" s="12"/>
    </row>
    <row r="879" spans="1:37" ht="12.75" customHeight="1" x14ac:dyDescent="0.2">
      <c r="A879" s="12"/>
      <c r="B879" s="13"/>
      <c r="C879" s="13"/>
      <c r="D879" s="13"/>
      <c r="E879" s="14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4"/>
      <c r="Z879" s="14"/>
      <c r="AA879" s="14"/>
      <c r="AB879" s="14"/>
      <c r="AC879" s="12"/>
      <c r="AD879" s="12"/>
      <c r="AE879" s="12"/>
      <c r="AF879" s="12"/>
      <c r="AG879" s="12"/>
      <c r="AH879" s="12"/>
      <c r="AI879" s="12"/>
      <c r="AJ879" s="12"/>
      <c r="AK879" s="12"/>
    </row>
    <row r="880" spans="1:37" ht="12.75" customHeight="1" x14ac:dyDescent="0.2">
      <c r="A880" s="12"/>
      <c r="B880" s="13"/>
      <c r="C880" s="13"/>
      <c r="D880" s="13"/>
      <c r="E880" s="14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4"/>
      <c r="Z880" s="14"/>
      <c r="AA880" s="14"/>
      <c r="AB880" s="14"/>
      <c r="AC880" s="12"/>
      <c r="AD880" s="12"/>
      <c r="AE880" s="12"/>
      <c r="AF880" s="12"/>
      <c r="AG880" s="12"/>
      <c r="AH880" s="12"/>
      <c r="AI880" s="12"/>
      <c r="AJ880" s="12"/>
      <c r="AK880" s="12"/>
    </row>
    <row r="881" spans="1:37" ht="12.75" customHeight="1" x14ac:dyDescent="0.2">
      <c r="A881" s="12"/>
      <c r="B881" s="13"/>
      <c r="C881" s="13"/>
      <c r="D881" s="13"/>
      <c r="E881" s="14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4"/>
      <c r="Z881" s="14"/>
      <c r="AA881" s="14"/>
      <c r="AB881" s="14"/>
      <c r="AC881" s="12"/>
      <c r="AD881" s="12"/>
      <c r="AE881" s="12"/>
      <c r="AF881" s="12"/>
      <c r="AG881" s="12"/>
      <c r="AH881" s="12"/>
      <c r="AI881" s="12"/>
      <c r="AJ881" s="12"/>
      <c r="AK881" s="12"/>
    </row>
    <row r="882" spans="1:37" ht="12.75" customHeight="1" x14ac:dyDescent="0.2">
      <c r="A882" s="12"/>
      <c r="B882" s="13"/>
      <c r="C882" s="13"/>
      <c r="D882" s="13"/>
      <c r="E882" s="14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4"/>
      <c r="Z882" s="14"/>
      <c r="AA882" s="14"/>
      <c r="AB882" s="14"/>
      <c r="AC882" s="12"/>
      <c r="AD882" s="12"/>
      <c r="AE882" s="12"/>
      <c r="AF882" s="12"/>
      <c r="AG882" s="12"/>
      <c r="AH882" s="12"/>
      <c r="AI882" s="12"/>
      <c r="AJ882" s="12"/>
      <c r="AK882" s="12"/>
    </row>
    <row r="883" spans="1:37" ht="12.75" customHeight="1" x14ac:dyDescent="0.2">
      <c r="A883" s="12"/>
      <c r="B883" s="13"/>
      <c r="C883" s="13"/>
      <c r="D883" s="13"/>
      <c r="E883" s="14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4"/>
      <c r="Z883" s="14"/>
      <c r="AA883" s="14"/>
      <c r="AB883" s="14"/>
      <c r="AC883" s="12"/>
      <c r="AD883" s="12"/>
      <c r="AE883" s="12"/>
      <c r="AF883" s="12"/>
      <c r="AG883" s="12"/>
      <c r="AH883" s="12"/>
      <c r="AI883" s="12"/>
      <c r="AJ883" s="12"/>
      <c r="AK883" s="12"/>
    </row>
    <row r="884" spans="1:37" ht="12.75" customHeight="1" x14ac:dyDescent="0.2">
      <c r="A884" s="12"/>
      <c r="B884" s="13"/>
      <c r="C884" s="13"/>
      <c r="D884" s="13"/>
      <c r="E884" s="14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4"/>
      <c r="Z884" s="14"/>
      <c r="AA884" s="14"/>
      <c r="AB884" s="14"/>
      <c r="AC884" s="12"/>
      <c r="AD884" s="12"/>
      <c r="AE884" s="12"/>
      <c r="AF884" s="12"/>
      <c r="AG884" s="12"/>
      <c r="AH884" s="12"/>
      <c r="AI884" s="12"/>
      <c r="AJ884" s="12"/>
      <c r="AK884" s="12"/>
    </row>
    <row r="885" spans="1:37" ht="12.75" customHeight="1" x14ac:dyDescent="0.2">
      <c r="A885" s="12"/>
      <c r="B885" s="13"/>
      <c r="C885" s="13"/>
      <c r="D885" s="13"/>
      <c r="E885" s="14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4"/>
      <c r="Z885" s="14"/>
      <c r="AA885" s="14"/>
      <c r="AB885" s="14"/>
      <c r="AC885" s="12"/>
      <c r="AD885" s="12"/>
      <c r="AE885" s="12"/>
      <c r="AF885" s="12"/>
      <c r="AG885" s="12"/>
      <c r="AH885" s="12"/>
      <c r="AI885" s="12"/>
      <c r="AJ885" s="12"/>
      <c r="AK885" s="12"/>
    </row>
    <row r="886" spans="1:37" ht="12.75" customHeight="1" x14ac:dyDescent="0.2">
      <c r="A886" s="12"/>
      <c r="B886" s="13"/>
      <c r="C886" s="13"/>
      <c r="D886" s="13"/>
      <c r="E886" s="14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4"/>
      <c r="Z886" s="14"/>
      <c r="AA886" s="14"/>
      <c r="AB886" s="14"/>
      <c r="AC886" s="12"/>
      <c r="AD886" s="12"/>
      <c r="AE886" s="12"/>
      <c r="AF886" s="12"/>
      <c r="AG886" s="12"/>
      <c r="AH886" s="12"/>
      <c r="AI886" s="12"/>
      <c r="AJ886" s="12"/>
      <c r="AK886" s="12"/>
    </row>
    <row r="887" spans="1:37" ht="12.75" customHeight="1" x14ac:dyDescent="0.2">
      <c r="A887" s="12"/>
      <c r="B887" s="13"/>
      <c r="C887" s="13"/>
      <c r="D887" s="13"/>
      <c r="E887" s="14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4"/>
      <c r="Z887" s="14"/>
      <c r="AA887" s="14"/>
      <c r="AB887" s="14"/>
      <c r="AC887" s="12"/>
      <c r="AD887" s="12"/>
      <c r="AE887" s="12"/>
      <c r="AF887" s="12"/>
      <c r="AG887" s="12"/>
      <c r="AH887" s="12"/>
      <c r="AI887" s="12"/>
      <c r="AJ887" s="12"/>
      <c r="AK887" s="12"/>
    </row>
    <row r="888" spans="1:37" ht="12.75" customHeight="1" x14ac:dyDescent="0.2">
      <c r="A888" s="12"/>
      <c r="B888" s="13"/>
      <c r="C888" s="13"/>
      <c r="D888" s="13"/>
      <c r="E888" s="14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4"/>
      <c r="Z888" s="14"/>
      <c r="AA888" s="14"/>
      <c r="AB888" s="14"/>
      <c r="AC888" s="12"/>
      <c r="AD888" s="12"/>
      <c r="AE888" s="12"/>
      <c r="AF888" s="12"/>
      <c r="AG888" s="12"/>
      <c r="AH888" s="12"/>
      <c r="AI888" s="12"/>
      <c r="AJ888" s="12"/>
      <c r="AK888" s="12"/>
    </row>
    <row r="889" spans="1:37" ht="12.75" customHeight="1" x14ac:dyDescent="0.2">
      <c r="A889" s="12"/>
      <c r="B889" s="13"/>
      <c r="C889" s="13"/>
      <c r="D889" s="13"/>
      <c r="E889" s="14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4"/>
      <c r="Z889" s="14"/>
      <c r="AA889" s="14"/>
      <c r="AB889" s="14"/>
      <c r="AC889" s="12"/>
      <c r="AD889" s="12"/>
      <c r="AE889" s="12"/>
      <c r="AF889" s="12"/>
      <c r="AG889" s="12"/>
      <c r="AH889" s="12"/>
      <c r="AI889" s="12"/>
      <c r="AJ889" s="12"/>
      <c r="AK889" s="12"/>
    </row>
    <row r="890" spans="1:37" ht="12.75" customHeight="1" x14ac:dyDescent="0.2">
      <c r="A890" s="12"/>
      <c r="B890" s="13"/>
      <c r="C890" s="13"/>
      <c r="D890" s="13"/>
      <c r="E890" s="14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4"/>
      <c r="Z890" s="14"/>
      <c r="AA890" s="14"/>
      <c r="AB890" s="14"/>
      <c r="AC890" s="12"/>
      <c r="AD890" s="12"/>
      <c r="AE890" s="12"/>
      <c r="AF890" s="12"/>
      <c r="AG890" s="12"/>
      <c r="AH890" s="12"/>
      <c r="AI890" s="12"/>
      <c r="AJ890" s="12"/>
      <c r="AK890" s="12"/>
    </row>
    <row r="891" spans="1:37" ht="12.75" customHeight="1" x14ac:dyDescent="0.2">
      <c r="A891" s="12"/>
      <c r="B891" s="13"/>
      <c r="C891" s="13"/>
      <c r="D891" s="13"/>
      <c r="E891" s="14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4"/>
      <c r="Z891" s="14"/>
      <c r="AA891" s="14"/>
      <c r="AB891" s="14"/>
      <c r="AC891" s="12"/>
      <c r="AD891" s="12"/>
      <c r="AE891" s="12"/>
      <c r="AF891" s="12"/>
      <c r="AG891" s="12"/>
      <c r="AH891" s="12"/>
      <c r="AI891" s="12"/>
      <c r="AJ891" s="12"/>
      <c r="AK891" s="12"/>
    </row>
    <row r="892" spans="1:37" ht="12.75" customHeight="1" x14ac:dyDescent="0.2">
      <c r="A892" s="12"/>
      <c r="B892" s="13"/>
      <c r="C892" s="13"/>
      <c r="D892" s="13"/>
      <c r="E892" s="14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4"/>
      <c r="Z892" s="14"/>
      <c r="AA892" s="14"/>
      <c r="AB892" s="14"/>
      <c r="AC892" s="12"/>
      <c r="AD892" s="12"/>
      <c r="AE892" s="12"/>
      <c r="AF892" s="12"/>
      <c r="AG892" s="12"/>
      <c r="AH892" s="12"/>
      <c r="AI892" s="12"/>
      <c r="AJ892" s="12"/>
      <c r="AK892" s="12"/>
    </row>
    <row r="893" spans="1:37" ht="12.75" customHeight="1" x14ac:dyDescent="0.2">
      <c r="A893" s="12"/>
      <c r="B893" s="13"/>
      <c r="C893" s="13"/>
      <c r="D893" s="13"/>
      <c r="E893" s="14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4"/>
      <c r="Z893" s="14"/>
      <c r="AA893" s="14"/>
      <c r="AB893" s="14"/>
      <c r="AC893" s="12"/>
      <c r="AD893" s="12"/>
      <c r="AE893" s="12"/>
      <c r="AF893" s="12"/>
      <c r="AG893" s="12"/>
      <c r="AH893" s="12"/>
      <c r="AI893" s="12"/>
      <c r="AJ893" s="12"/>
      <c r="AK893" s="12"/>
    </row>
    <row r="894" spans="1:37" ht="12.75" customHeight="1" x14ac:dyDescent="0.2">
      <c r="A894" s="12"/>
      <c r="B894" s="13"/>
      <c r="C894" s="13"/>
      <c r="D894" s="13"/>
      <c r="E894" s="14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4"/>
      <c r="Z894" s="14"/>
      <c r="AA894" s="14"/>
      <c r="AB894" s="14"/>
      <c r="AC894" s="12"/>
      <c r="AD894" s="12"/>
      <c r="AE894" s="12"/>
      <c r="AF894" s="12"/>
      <c r="AG894" s="12"/>
      <c r="AH894" s="12"/>
      <c r="AI894" s="12"/>
      <c r="AJ894" s="12"/>
      <c r="AK894" s="12"/>
    </row>
    <row r="895" spans="1:37" ht="12.75" customHeight="1" x14ac:dyDescent="0.2">
      <c r="A895" s="12"/>
      <c r="B895" s="13"/>
      <c r="C895" s="13"/>
      <c r="D895" s="13"/>
      <c r="E895" s="14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4"/>
      <c r="Z895" s="14"/>
      <c r="AA895" s="14"/>
      <c r="AB895" s="14"/>
      <c r="AC895" s="12"/>
      <c r="AD895" s="12"/>
      <c r="AE895" s="12"/>
      <c r="AF895" s="12"/>
      <c r="AG895" s="12"/>
      <c r="AH895" s="12"/>
      <c r="AI895" s="12"/>
      <c r="AJ895" s="12"/>
      <c r="AK895" s="12"/>
    </row>
    <row r="896" spans="1:37" ht="12.75" customHeight="1" x14ac:dyDescent="0.2">
      <c r="A896" s="12"/>
      <c r="B896" s="13"/>
      <c r="C896" s="13"/>
      <c r="D896" s="13"/>
      <c r="E896" s="14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4"/>
      <c r="Z896" s="14"/>
      <c r="AA896" s="14"/>
      <c r="AB896" s="14"/>
      <c r="AC896" s="12"/>
      <c r="AD896" s="12"/>
      <c r="AE896" s="12"/>
      <c r="AF896" s="12"/>
      <c r="AG896" s="12"/>
      <c r="AH896" s="12"/>
      <c r="AI896" s="12"/>
      <c r="AJ896" s="12"/>
      <c r="AK896" s="12"/>
    </row>
    <row r="897" spans="1:37" ht="12.75" customHeight="1" x14ac:dyDescent="0.2">
      <c r="A897" s="12"/>
      <c r="B897" s="13"/>
      <c r="C897" s="13"/>
      <c r="D897" s="13"/>
      <c r="E897" s="14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4"/>
      <c r="Z897" s="14"/>
      <c r="AA897" s="14"/>
      <c r="AB897" s="14"/>
      <c r="AC897" s="12"/>
      <c r="AD897" s="12"/>
      <c r="AE897" s="12"/>
      <c r="AF897" s="12"/>
      <c r="AG897" s="12"/>
      <c r="AH897" s="12"/>
      <c r="AI897" s="12"/>
      <c r="AJ897" s="12"/>
      <c r="AK897" s="12"/>
    </row>
    <row r="898" spans="1:37" ht="12.75" customHeight="1" x14ac:dyDescent="0.2">
      <c r="A898" s="12"/>
      <c r="B898" s="13"/>
      <c r="C898" s="13"/>
      <c r="D898" s="13"/>
      <c r="E898" s="14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4"/>
      <c r="Z898" s="14"/>
      <c r="AA898" s="14"/>
      <c r="AB898" s="14"/>
      <c r="AC898" s="12"/>
      <c r="AD898" s="12"/>
      <c r="AE898" s="12"/>
      <c r="AF898" s="12"/>
      <c r="AG898" s="12"/>
      <c r="AH898" s="12"/>
      <c r="AI898" s="12"/>
      <c r="AJ898" s="12"/>
      <c r="AK898" s="12"/>
    </row>
    <row r="899" spans="1:37" ht="12.75" customHeight="1" x14ac:dyDescent="0.2">
      <c r="A899" s="12"/>
      <c r="B899" s="13"/>
      <c r="C899" s="13"/>
      <c r="D899" s="13"/>
      <c r="E899" s="14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4"/>
      <c r="Z899" s="14"/>
      <c r="AA899" s="14"/>
      <c r="AB899" s="14"/>
      <c r="AC899" s="12"/>
      <c r="AD899" s="12"/>
      <c r="AE899" s="12"/>
      <c r="AF899" s="12"/>
      <c r="AG899" s="12"/>
      <c r="AH899" s="12"/>
      <c r="AI899" s="12"/>
      <c r="AJ899" s="12"/>
      <c r="AK899" s="12"/>
    </row>
    <row r="900" spans="1:37" ht="12.75" customHeight="1" x14ac:dyDescent="0.2">
      <c r="A900" s="12"/>
      <c r="B900" s="13"/>
      <c r="C900" s="13"/>
      <c r="D900" s="13"/>
      <c r="E900" s="14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4"/>
      <c r="Z900" s="14"/>
      <c r="AA900" s="14"/>
      <c r="AB900" s="14"/>
      <c r="AC900" s="12"/>
      <c r="AD900" s="12"/>
      <c r="AE900" s="12"/>
      <c r="AF900" s="12"/>
      <c r="AG900" s="12"/>
      <c r="AH900" s="12"/>
      <c r="AI900" s="12"/>
      <c r="AJ900" s="12"/>
      <c r="AK900" s="12"/>
    </row>
    <row r="901" spans="1:37" ht="12.75" customHeight="1" x14ac:dyDescent="0.2">
      <c r="A901" s="12"/>
      <c r="B901" s="13"/>
      <c r="C901" s="13"/>
      <c r="D901" s="13"/>
      <c r="E901" s="14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4"/>
      <c r="Z901" s="14"/>
      <c r="AA901" s="14"/>
      <c r="AB901" s="14"/>
      <c r="AC901" s="12"/>
      <c r="AD901" s="12"/>
      <c r="AE901" s="12"/>
      <c r="AF901" s="12"/>
      <c r="AG901" s="12"/>
      <c r="AH901" s="12"/>
      <c r="AI901" s="12"/>
      <c r="AJ901" s="12"/>
      <c r="AK901" s="12"/>
    </row>
    <row r="902" spans="1:37" ht="12.75" customHeight="1" x14ac:dyDescent="0.2">
      <c r="A902" s="12"/>
      <c r="B902" s="13"/>
      <c r="C902" s="13"/>
      <c r="D902" s="13"/>
      <c r="E902" s="14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4"/>
      <c r="Z902" s="14"/>
      <c r="AA902" s="14"/>
      <c r="AB902" s="14"/>
      <c r="AC902" s="12"/>
      <c r="AD902" s="12"/>
      <c r="AE902" s="12"/>
      <c r="AF902" s="12"/>
      <c r="AG902" s="12"/>
      <c r="AH902" s="12"/>
      <c r="AI902" s="12"/>
      <c r="AJ902" s="12"/>
      <c r="AK902" s="12"/>
    </row>
    <row r="903" spans="1:37" ht="12.75" customHeight="1" x14ac:dyDescent="0.2">
      <c r="A903" s="12"/>
      <c r="B903" s="13"/>
      <c r="C903" s="13"/>
      <c r="D903" s="13"/>
      <c r="E903" s="14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4"/>
      <c r="Z903" s="14"/>
      <c r="AA903" s="14"/>
      <c r="AB903" s="14"/>
      <c r="AC903" s="12"/>
      <c r="AD903" s="12"/>
      <c r="AE903" s="12"/>
      <c r="AF903" s="12"/>
      <c r="AG903" s="12"/>
      <c r="AH903" s="12"/>
      <c r="AI903" s="12"/>
      <c r="AJ903" s="12"/>
      <c r="AK903" s="12"/>
    </row>
    <row r="904" spans="1:37" ht="12.75" customHeight="1" x14ac:dyDescent="0.2">
      <c r="A904" s="12"/>
      <c r="B904" s="13"/>
      <c r="C904" s="13"/>
      <c r="D904" s="13"/>
      <c r="E904" s="14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4"/>
      <c r="Z904" s="14"/>
      <c r="AA904" s="14"/>
      <c r="AB904" s="14"/>
      <c r="AC904" s="12"/>
      <c r="AD904" s="12"/>
      <c r="AE904" s="12"/>
      <c r="AF904" s="12"/>
      <c r="AG904" s="12"/>
      <c r="AH904" s="12"/>
      <c r="AI904" s="12"/>
      <c r="AJ904" s="12"/>
      <c r="AK904" s="12"/>
    </row>
    <row r="905" spans="1:37" ht="12.75" customHeight="1" x14ac:dyDescent="0.2">
      <c r="A905" s="12"/>
      <c r="B905" s="13"/>
      <c r="C905" s="13"/>
      <c r="D905" s="13"/>
      <c r="E905" s="14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4"/>
      <c r="Z905" s="14"/>
      <c r="AA905" s="14"/>
      <c r="AB905" s="14"/>
      <c r="AC905" s="12"/>
      <c r="AD905" s="12"/>
      <c r="AE905" s="12"/>
      <c r="AF905" s="12"/>
      <c r="AG905" s="12"/>
      <c r="AH905" s="12"/>
      <c r="AI905" s="12"/>
      <c r="AJ905" s="12"/>
      <c r="AK905" s="12"/>
    </row>
    <row r="906" spans="1:37" ht="12.75" customHeight="1" x14ac:dyDescent="0.2">
      <c r="A906" s="12"/>
      <c r="B906" s="13"/>
      <c r="C906" s="13"/>
      <c r="D906" s="13"/>
      <c r="E906" s="14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4"/>
      <c r="Z906" s="14"/>
      <c r="AA906" s="14"/>
      <c r="AB906" s="14"/>
      <c r="AC906" s="12"/>
      <c r="AD906" s="12"/>
      <c r="AE906" s="12"/>
      <c r="AF906" s="12"/>
      <c r="AG906" s="12"/>
      <c r="AH906" s="12"/>
      <c r="AI906" s="12"/>
      <c r="AJ906" s="12"/>
      <c r="AK906" s="12"/>
    </row>
    <row r="907" spans="1:37" ht="12.75" customHeight="1" x14ac:dyDescent="0.2">
      <c r="A907" s="12"/>
      <c r="B907" s="13"/>
      <c r="C907" s="13"/>
      <c r="D907" s="13"/>
      <c r="E907" s="14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4"/>
      <c r="Z907" s="14"/>
      <c r="AA907" s="14"/>
      <c r="AB907" s="14"/>
      <c r="AC907" s="12"/>
      <c r="AD907" s="12"/>
      <c r="AE907" s="12"/>
      <c r="AF907" s="12"/>
      <c r="AG907" s="12"/>
      <c r="AH907" s="12"/>
      <c r="AI907" s="12"/>
      <c r="AJ907" s="12"/>
      <c r="AK907" s="12"/>
    </row>
    <row r="908" spans="1:37" ht="12.75" customHeight="1" x14ac:dyDescent="0.2">
      <c r="A908" s="12"/>
      <c r="B908" s="13"/>
      <c r="C908" s="13"/>
      <c r="D908" s="13"/>
      <c r="E908" s="14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4"/>
      <c r="Z908" s="14"/>
      <c r="AA908" s="14"/>
      <c r="AB908" s="14"/>
      <c r="AC908" s="12"/>
      <c r="AD908" s="12"/>
      <c r="AE908" s="12"/>
      <c r="AF908" s="12"/>
      <c r="AG908" s="12"/>
      <c r="AH908" s="12"/>
      <c r="AI908" s="12"/>
      <c r="AJ908" s="12"/>
      <c r="AK908" s="12"/>
    </row>
    <row r="909" spans="1:37" ht="12.75" customHeight="1" x14ac:dyDescent="0.2">
      <c r="A909" s="12"/>
      <c r="B909" s="13"/>
      <c r="C909" s="13"/>
      <c r="D909" s="13"/>
      <c r="E909" s="14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4"/>
      <c r="Z909" s="14"/>
      <c r="AA909" s="14"/>
      <c r="AB909" s="14"/>
      <c r="AC909" s="12"/>
      <c r="AD909" s="12"/>
      <c r="AE909" s="12"/>
      <c r="AF909" s="12"/>
      <c r="AG909" s="12"/>
      <c r="AH909" s="12"/>
      <c r="AI909" s="12"/>
      <c r="AJ909" s="12"/>
      <c r="AK909" s="12"/>
    </row>
    <row r="910" spans="1:37" ht="12.75" customHeight="1" x14ac:dyDescent="0.2">
      <c r="A910" s="12"/>
      <c r="B910" s="13"/>
      <c r="C910" s="13"/>
      <c r="D910" s="13"/>
      <c r="E910" s="14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4"/>
      <c r="Z910" s="14"/>
      <c r="AA910" s="14"/>
      <c r="AB910" s="14"/>
      <c r="AC910" s="12"/>
      <c r="AD910" s="12"/>
      <c r="AE910" s="12"/>
      <c r="AF910" s="12"/>
      <c r="AG910" s="12"/>
      <c r="AH910" s="12"/>
      <c r="AI910" s="12"/>
      <c r="AJ910" s="12"/>
      <c r="AK910" s="12"/>
    </row>
    <row r="911" spans="1:37" ht="12.75" customHeight="1" x14ac:dyDescent="0.2">
      <c r="A911" s="12"/>
      <c r="B911" s="13"/>
      <c r="C911" s="13"/>
      <c r="D911" s="13"/>
      <c r="E911" s="14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4"/>
      <c r="Z911" s="14"/>
      <c r="AA911" s="14"/>
      <c r="AB911" s="14"/>
      <c r="AC911" s="12"/>
      <c r="AD911" s="12"/>
      <c r="AE911" s="12"/>
      <c r="AF911" s="12"/>
      <c r="AG911" s="12"/>
      <c r="AH911" s="12"/>
      <c r="AI911" s="12"/>
      <c r="AJ911" s="12"/>
      <c r="AK911" s="12"/>
    </row>
    <row r="912" spans="1:37" ht="12.75" customHeight="1" x14ac:dyDescent="0.2">
      <c r="A912" s="12"/>
      <c r="B912" s="13"/>
      <c r="C912" s="13"/>
      <c r="D912" s="13"/>
      <c r="E912" s="14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4"/>
      <c r="Z912" s="14"/>
      <c r="AA912" s="14"/>
      <c r="AB912" s="14"/>
      <c r="AC912" s="12"/>
      <c r="AD912" s="12"/>
      <c r="AE912" s="12"/>
      <c r="AF912" s="12"/>
      <c r="AG912" s="12"/>
      <c r="AH912" s="12"/>
      <c r="AI912" s="12"/>
      <c r="AJ912" s="12"/>
      <c r="AK912" s="12"/>
    </row>
    <row r="913" spans="1:37" ht="12.75" customHeight="1" x14ac:dyDescent="0.2">
      <c r="A913" s="12"/>
      <c r="B913" s="13"/>
      <c r="C913" s="13"/>
      <c r="D913" s="13"/>
      <c r="E913" s="14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4"/>
      <c r="Z913" s="14"/>
      <c r="AA913" s="14"/>
      <c r="AB913" s="14"/>
      <c r="AC913" s="12"/>
      <c r="AD913" s="12"/>
      <c r="AE913" s="12"/>
      <c r="AF913" s="12"/>
      <c r="AG913" s="12"/>
      <c r="AH913" s="12"/>
      <c r="AI913" s="12"/>
      <c r="AJ913" s="12"/>
      <c r="AK913" s="12"/>
    </row>
    <row r="914" spans="1:37" ht="12.75" customHeight="1" x14ac:dyDescent="0.2">
      <c r="A914" s="12"/>
      <c r="B914" s="13"/>
      <c r="C914" s="13"/>
      <c r="D914" s="13"/>
      <c r="E914" s="14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4"/>
      <c r="Z914" s="14"/>
      <c r="AA914" s="14"/>
      <c r="AB914" s="14"/>
      <c r="AC914" s="12"/>
      <c r="AD914" s="12"/>
      <c r="AE914" s="12"/>
      <c r="AF914" s="12"/>
      <c r="AG914" s="12"/>
      <c r="AH914" s="12"/>
      <c r="AI914" s="12"/>
      <c r="AJ914" s="12"/>
      <c r="AK914" s="12"/>
    </row>
    <row r="915" spans="1:37" ht="12.75" customHeight="1" x14ac:dyDescent="0.2">
      <c r="A915" s="12"/>
      <c r="B915" s="13"/>
      <c r="C915" s="13"/>
      <c r="D915" s="13"/>
      <c r="E915" s="14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4"/>
      <c r="Z915" s="14"/>
      <c r="AA915" s="14"/>
      <c r="AB915" s="14"/>
      <c r="AC915" s="12"/>
      <c r="AD915" s="12"/>
      <c r="AE915" s="12"/>
      <c r="AF915" s="12"/>
      <c r="AG915" s="12"/>
      <c r="AH915" s="12"/>
      <c r="AI915" s="12"/>
      <c r="AJ915" s="12"/>
      <c r="AK915" s="12"/>
    </row>
    <row r="916" spans="1:37" ht="12.75" customHeight="1" x14ac:dyDescent="0.2">
      <c r="A916" s="12"/>
      <c r="B916" s="13"/>
      <c r="C916" s="13"/>
      <c r="D916" s="13"/>
      <c r="E916" s="14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4"/>
      <c r="Z916" s="14"/>
      <c r="AA916" s="14"/>
      <c r="AB916" s="14"/>
      <c r="AC916" s="12"/>
      <c r="AD916" s="12"/>
      <c r="AE916" s="12"/>
      <c r="AF916" s="12"/>
      <c r="AG916" s="12"/>
      <c r="AH916" s="12"/>
      <c r="AI916" s="12"/>
      <c r="AJ916" s="12"/>
      <c r="AK916" s="12"/>
    </row>
    <row r="917" spans="1:37" ht="12.75" customHeight="1" x14ac:dyDescent="0.2">
      <c r="A917" s="12"/>
      <c r="B917" s="13"/>
      <c r="C917" s="13"/>
      <c r="D917" s="13"/>
      <c r="E917" s="14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4"/>
      <c r="Z917" s="14"/>
      <c r="AA917" s="14"/>
      <c r="AB917" s="14"/>
      <c r="AC917" s="12"/>
      <c r="AD917" s="12"/>
      <c r="AE917" s="12"/>
      <c r="AF917" s="12"/>
      <c r="AG917" s="12"/>
      <c r="AH917" s="12"/>
      <c r="AI917" s="12"/>
      <c r="AJ917" s="12"/>
      <c r="AK917" s="12"/>
    </row>
    <row r="918" spans="1:37" ht="12.75" customHeight="1" x14ac:dyDescent="0.2">
      <c r="A918" s="12"/>
      <c r="B918" s="13"/>
      <c r="C918" s="13"/>
      <c r="D918" s="13"/>
      <c r="E918" s="14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4"/>
      <c r="Z918" s="14"/>
      <c r="AA918" s="14"/>
      <c r="AB918" s="14"/>
      <c r="AC918" s="12"/>
      <c r="AD918" s="12"/>
      <c r="AE918" s="12"/>
      <c r="AF918" s="12"/>
      <c r="AG918" s="12"/>
      <c r="AH918" s="12"/>
      <c r="AI918" s="12"/>
      <c r="AJ918" s="12"/>
      <c r="AK918" s="12"/>
    </row>
    <row r="919" spans="1:37" ht="12.75" customHeight="1" x14ac:dyDescent="0.2">
      <c r="A919" s="12"/>
      <c r="B919" s="13"/>
      <c r="C919" s="13"/>
      <c r="D919" s="13"/>
      <c r="E919" s="14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4"/>
      <c r="Z919" s="14"/>
      <c r="AA919" s="14"/>
      <c r="AB919" s="14"/>
      <c r="AC919" s="12"/>
      <c r="AD919" s="12"/>
      <c r="AE919" s="12"/>
      <c r="AF919" s="12"/>
      <c r="AG919" s="12"/>
      <c r="AH919" s="12"/>
      <c r="AI919" s="12"/>
      <c r="AJ919" s="12"/>
      <c r="AK919" s="12"/>
    </row>
    <row r="920" spans="1:37" ht="12.75" customHeight="1" x14ac:dyDescent="0.2">
      <c r="A920" s="12"/>
      <c r="B920" s="13"/>
      <c r="C920" s="13"/>
      <c r="D920" s="13"/>
      <c r="E920" s="14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4"/>
      <c r="Z920" s="14"/>
      <c r="AA920" s="14"/>
      <c r="AB920" s="14"/>
      <c r="AC920" s="12"/>
      <c r="AD920" s="12"/>
      <c r="AE920" s="12"/>
      <c r="AF920" s="12"/>
      <c r="AG920" s="12"/>
      <c r="AH920" s="12"/>
      <c r="AI920" s="12"/>
      <c r="AJ920" s="12"/>
      <c r="AK920" s="12"/>
    </row>
    <row r="921" spans="1:37" ht="12.75" customHeight="1" x14ac:dyDescent="0.2">
      <c r="A921" s="12"/>
      <c r="B921" s="13"/>
      <c r="C921" s="13"/>
      <c r="D921" s="13"/>
      <c r="E921" s="14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4"/>
      <c r="Z921" s="14"/>
      <c r="AA921" s="14"/>
      <c r="AB921" s="14"/>
      <c r="AC921" s="12"/>
      <c r="AD921" s="12"/>
      <c r="AE921" s="12"/>
      <c r="AF921" s="12"/>
      <c r="AG921" s="12"/>
      <c r="AH921" s="12"/>
      <c r="AI921" s="12"/>
      <c r="AJ921" s="12"/>
      <c r="AK921" s="12"/>
    </row>
    <row r="922" spans="1:37" ht="12.75" customHeight="1" x14ac:dyDescent="0.2">
      <c r="A922" s="12"/>
      <c r="B922" s="13"/>
      <c r="C922" s="13"/>
      <c r="D922" s="13"/>
      <c r="E922" s="14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4"/>
      <c r="Z922" s="14"/>
      <c r="AA922" s="14"/>
      <c r="AB922" s="14"/>
      <c r="AC922" s="12"/>
      <c r="AD922" s="12"/>
      <c r="AE922" s="12"/>
      <c r="AF922" s="12"/>
      <c r="AG922" s="12"/>
      <c r="AH922" s="12"/>
      <c r="AI922" s="12"/>
      <c r="AJ922" s="12"/>
      <c r="AK922" s="12"/>
    </row>
    <row r="923" spans="1:37" ht="12.75" customHeight="1" x14ac:dyDescent="0.2">
      <c r="A923" s="12"/>
      <c r="B923" s="13"/>
      <c r="C923" s="13"/>
      <c r="D923" s="13"/>
      <c r="E923" s="14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4"/>
      <c r="Z923" s="14"/>
      <c r="AA923" s="14"/>
      <c r="AB923" s="14"/>
      <c r="AC923" s="12"/>
      <c r="AD923" s="12"/>
      <c r="AE923" s="12"/>
      <c r="AF923" s="12"/>
      <c r="AG923" s="12"/>
      <c r="AH923" s="12"/>
      <c r="AI923" s="12"/>
      <c r="AJ923" s="12"/>
      <c r="AK923" s="12"/>
    </row>
    <row r="924" spans="1:37" ht="12.75" customHeight="1" x14ac:dyDescent="0.2">
      <c r="A924" s="12"/>
      <c r="B924" s="13"/>
      <c r="C924" s="13"/>
      <c r="D924" s="13"/>
      <c r="E924" s="14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4"/>
      <c r="Z924" s="14"/>
      <c r="AA924" s="14"/>
      <c r="AB924" s="14"/>
      <c r="AC924" s="12"/>
      <c r="AD924" s="12"/>
      <c r="AE924" s="12"/>
      <c r="AF924" s="12"/>
      <c r="AG924" s="12"/>
      <c r="AH924" s="12"/>
      <c r="AI924" s="12"/>
      <c r="AJ924" s="12"/>
      <c r="AK924" s="12"/>
    </row>
    <row r="925" spans="1:37" ht="12.75" customHeight="1" x14ac:dyDescent="0.2">
      <c r="A925" s="12"/>
      <c r="B925" s="13"/>
      <c r="C925" s="13"/>
      <c r="D925" s="13"/>
      <c r="E925" s="14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4"/>
      <c r="Z925" s="14"/>
      <c r="AA925" s="14"/>
      <c r="AB925" s="14"/>
      <c r="AC925" s="12"/>
      <c r="AD925" s="12"/>
      <c r="AE925" s="12"/>
      <c r="AF925" s="12"/>
      <c r="AG925" s="12"/>
      <c r="AH925" s="12"/>
      <c r="AI925" s="12"/>
      <c r="AJ925" s="12"/>
      <c r="AK925" s="12"/>
    </row>
    <row r="926" spans="1:37" ht="12.75" customHeight="1" x14ac:dyDescent="0.2">
      <c r="A926" s="12"/>
      <c r="B926" s="13"/>
      <c r="C926" s="13"/>
      <c r="D926" s="13"/>
      <c r="E926" s="14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4"/>
      <c r="Z926" s="14"/>
      <c r="AA926" s="14"/>
      <c r="AB926" s="14"/>
      <c r="AC926" s="12"/>
      <c r="AD926" s="12"/>
      <c r="AE926" s="12"/>
      <c r="AF926" s="12"/>
      <c r="AG926" s="12"/>
      <c r="AH926" s="12"/>
      <c r="AI926" s="12"/>
      <c r="AJ926" s="12"/>
      <c r="AK926" s="12"/>
    </row>
    <row r="927" spans="1:37" ht="12.75" customHeight="1" x14ac:dyDescent="0.2">
      <c r="A927" s="12"/>
      <c r="B927" s="13"/>
      <c r="C927" s="13"/>
      <c r="D927" s="13"/>
      <c r="E927" s="14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4"/>
      <c r="Z927" s="14"/>
      <c r="AA927" s="14"/>
      <c r="AB927" s="14"/>
      <c r="AC927" s="12"/>
      <c r="AD927" s="12"/>
      <c r="AE927" s="12"/>
      <c r="AF927" s="12"/>
      <c r="AG927" s="12"/>
      <c r="AH927" s="12"/>
      <c r="AI927" s="12"/>
      <c r="AJ927" s="12"/>
      <c r="AK927" s="12"/>
    </row>
    <row r="928" spans="1:37" ht="12.75" customHeight="1" x14ac:dyDescent="0.2">
      <c r="A928" s="12"/>
      <c r="B928" s="13"/>
      <c r="C928" s="13"/>
      <c r="D928" s="13"/>
      <c r="E928" s="14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4"/>
      <c r="Z928" s="14"/>
      <c r="AA928" s="14"/>
      <c r="AB928" s="14"/>
      <c r="AC928" s="12"/>
      <c r="AD928" s="12"/>
      <c r="AE928" s="12"/>
      <c r="AF928" s="12"/>
      <c r="AG928" s="12"/>
      <c r="AH928" s="12"/>
      <c r="AI928" s="12"/>
      <c r="AJ928" s="12"/>
      <c r="AK928" s="12"/>
    </row>
    <row r="929" spans="1:37" ht="12.75" customHeight="1" x14ac:dyDescent="0.2">
      <c r="A929" s="12"/>
      <c r="B929" s="13"/>
      <c r="C929" s="13"/>
      <c r="D929" s="13"/>
      <c r="E929" s="14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4"/>
      <c r="Z929" s="14"/>
      <c r="AA929" s="14"/>
      <c r="AB929" s="14"/>
      <c r="AC929" s="12"/>
      <c r="AD929" s="12"/>
      <c r="AE929" s="12"/>
      <c r="AF929" s="12"/>
      <c r="AG929" s="12"/>
      <c r="AH929" s="12"/>
      <c r="AI929" s="12"/>
      <c r="AJ929" s="12"/>
      <c r="AK929" s="12"/>
    </row>
    <row r="930" spans="1:37" ht="12.75" customHeight="1" x14ac:dyDescent="0.2">
      <c r="A930" s="12"/>
      <c r="B930" s="13"/>
      <c r="C930" s="13"/>
      <c r="D930" s="13"/>
      <c r="E930" s="14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4"/>
      <c r="Z930" s="14"/>
      <c r="AA930" s="14"/>
      <c r="AB930" s="14"/>
      <c r="AC930" s="12"/>
      <c r="AD930" s="12"/>
      <c r="AE930" s="12"/>
      <c r="AF930" s="12"/>
      <c r="AG930" s="12"/>
      <c r="AH930" s="12"/>
      <c r="AI930" s="12"/>
      <c r="AJ930" s="12"/>
      <c r="AK930" s="12"/>
    </row>
    <row r="931" spans="1:37" ht="12.75" customHeight="1" x14ac:dyDescent="0.2">
      <c r="A931" s="12"/>
      <c r="B931" s="13"/>
      <c r="C931" s="13"/>
      <c r="D931" s="13"/>
      <c r="E931" s="14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4"/>
      <c r="Z931" s="14"/>
      <c r="AA931" s="14"/>
      <c r="AB931" s="14"/>
      <c r="AC931" s="12"/>
      <c r="AD931" s="12"/>
      <c r="AE931" s="12"/>
      <c r="AF931" s="12"/>
      <c r="AG931" s="12"/>
      <c r="AH931" s="12"/>
      <c r="AI931" s="12"/>
      <c r="AJ931" s="12"/>
      <c r="AK931" s="12"/>
    </row>
    <row r="932" spans="1:37" ht="12.75" customHeight="1" x14ac:dyDescent="0.2">
      <c r="A932" s="12"/>
      <c r="B932" s="13"/>
      <c r="C932" s="13"/>
      <c r="D932" s="13"/>
      <c r="E932" s="14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4"/>
      <c r="Z932" s="14"/>
      <c r="AA932" s="14"/>
      <c r="AB932" s="14"/>
      <c r="AC932" s="12"/>
      <c r="AD932" s="12"/>
      <c r="AE932" s="12"/>
      <c r="AF932" s="12"/>
      <c r="AG932" s="12"/>
      <c r="AH932" s="12"/>
      <c r="AI932" s="12"/>
      <c r="AJ932" s="12"/>
      <c r="AK932" s="12"/>
    </row>
    <row r="933" spans="1:37" ht="12.75" customHeight="1" x14ac:dyDescent="0.2">
      <c r="A933" s="12"/>
      <c r="B933" s="13"/>
      <c r="C933" s="13"/>
      <c r="D933" s="13"/>
      <c r="E933" s="14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4"/>
      <c r="Z933" s="14"/>
      <c r="AA933" s="14"/>
      <c r="AB933" s="14"/>
      <c r="AC933" s="12"/>
      <c r="AD933" s="12"/>
      <c r="AE933" s="12"/>
      <c r="AF933" s="12"/>
      <c r="AG933" s="12"/>
      <c r="AH933" s="12"/>
      <c r="AI933" s="12"/>
      <c r="AJ933" s="12"/>
      <c r="AK933" s="12"/>
    </row>
    <row r="934" spans="1:37" ht="12.75" customHeight="1" x14ac:dyDescent="0.2">
      <c r="A934" s="12"/>
      <c r="B934" s="13"/>
      <c r="C934" s="13"/>
      <c r="D934" s="13"/>
      <c r="E934" s="14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4"/>
      <c r="Z934" s="14"/>
      <c r="AA934" s="14"/>
      <c r="AB934" s="14"/>
      <c r="AC934" s="12"/>
      <c r="AD934" s="12"/>
      <c r="AE934" s="12"/>
      <c r="AF934" s="12"/>
      <c r="AG934" s="12"/>
      <c r="AH934" s="12"/>
      <c r="AI934" s="12"/>
      <c r="AJ934" s="12"/>
      <c r="AK934" s="12"/>
    </row>
    <row r="935" spans="1:37" ht="12.75" customHeight="1" x14ac:dyDescent="0.2">
      <c r="A935" s="12"/>
      <c r="B935" s="13"/>
      <c r="C935" s="13"/>
      <c r="D935" s="13"/>
      <c r="E935" s="14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4"/>
      <c r="Z935" s="14"/>
      <c r="AA935" s="14"/>
      <c r="AB935" s="14"/>
      <c r="AC935" s="12"/>
      <c r="AD935" s="12"/>
      <c r="AE935" s="12"/>
      <c r="AF935" s="12"/>
      <c r="AG935" s="12"/>
      <c r="AH935" s="12"/>
      <c r="AI935" s="12"/>
      <c r="AJ935" s="12"/>
      <c r="AK935" s="12"/>
    </row>
    <row r="936" spans="1:37" ht="12.75" customHeight="1" x14ac:dyDescent="0.2">
      <c r="A936" s="12"/>
      <c r="B936" s="13"/>
      <c r="C936" s="13"/>
      <c r="D936" s="13"/>
      <c r="E936" s="14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4"/>
      <c r="Z936" s="14"/>
      <c r="AA936" s="14"/>
      <c r="AB936" s="14"/>
      <c r="AC936" s="12"/>
      <c r="AD936" s="12"/>
      <c r="AE936" s="12"/>
      <c r="AF936" s="12"/>
      <c r="AG936" s="12"/>
      <c r="AH936" s="12"/>
      <c r="AI936" s="12"/>
      <c r="AJ936" s="12"/>
      <c r="AK936" s="12"/>
    </row>
    <row r="937" spans="1:37" ht="12.75" customHeight="1" x14ac:dyDescent="0.2">
      <c r="A937" s="12"/>
      <c r="B937" s="13"/>
      <c r="C937" s="13"/>
      <c r="D937" s="13"/>
      <c r="E937" s="14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4"/>
      <c r="Z937" s="14"/>
      <c r="AA937" s="14"/>
      <c r="AB937" s="14"/>
      <c r="AC937" s="12"/>
      <c r="AD937" s="12"/>
      <c r="AE937" s="12"/>
      <c r="AF937" s="12"/>
      <c r="AG937" s="12"/>
      <c r="AH937" s="12"/>
      <c r="AI937" s="12"/>
      <c r="AJ937" s="12"/>
      <c r="AK937" s="12"/>
    </row>
    <row r="938" spans="1:37" ht="12.75" customHeight="1" x14ac:dyDescent="0.2">
      <c r="A938" s="12"/>
      <c r="B938" s="13"/>
      <c r="C938" s="13"/>
      <c r="D938" s="13"/>
      <c r="E938" s="14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4"/>
      <c r="Z938" s="14"/>
      <c r="AA938" s="14"/>
      <c r="AB938" s="14"/>
      <c r="AC938" s="12"/>
      <c r="AD938" s="12"/>
      <c r="AE938" s="12"/>
      <c r="AF938" s="12"/>
      <c r="AG938" s="12"/>
      <c r="AH938" s="12"/>
      <c r="AI938" s="12"/>
      <c r="AJ938" s="12"/>
      <c r="AK938" s="12"/>
    </row>
    <row r="939" spans="1:37" ht="12.75" customHeight="1" x14ac:dyDescent="0.2">
      <c r="A939" s="12"/>
      <c r="B939" s="13"/>
      <c r="C939" s="13"/>
      <c r="D939" s="13"/>
      <c r="E939" s="14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4"/>
      <c r="Z939" s="14"/>
      <c r="AA939" s="14"/>
      <c r="AB939" s="14"/>
      <c r="AC939" s="12"/>
      <c r="AD939" s="12"/>
      <c r="AE939" s="12"/>
      <c r="AF939" s="12"/>
      <c r="AG939" s="12"/>
      <c r="AH939" s="12"/>
      <c r="AI939" s="12"/>
      <c r="AJ939" s="12"/>
      <c r="AK939" s="12"/>
    </row>
    <row r="940" spans="1:37" ht="12.75" customHeight="1" x14ac:dyDescent="0.2">
      <c r="A940" s="12"/>
      <c r="B940" s="13"/>
      <c r="C940" s="13"/>
      <c r="D940" s="13"/>
      <c r="E940" s="14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4"/>
      <c r="Z940" s="14"/>
      <c r="AA940" s="14"/>
      <c r="AB940" s="14"/>
      <c r="AC940" s="12"/>
      <c r="AD940" s="12"/>
      <c r="AE940" s="12"/>
      <c r="AF940" s="12"/>
      <c r="AG940" s="12"/>
      <c r="AH940" s="12"/>
      <c r="AI940" s="12"/>
      <c r="AJ940" s="12"/>
      <c r="AK940" s="12"/>
    </row>
    <row r="941" spans="1:37" ht="12.75" customHeight="1" x14ac:dyDescent="0.2">
      <c r="A941" s="12"/>
      <c r="B941" s="13"/>
      <c r="C941" s="13"/>
      <c r="D941" s="13"/>
      <c r="E941" s="14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4"/>
      <c r="Z941" s="14"/>
      <c r="AA941" s="14"/>
      <c r="AB941" s="14"/>
      <c r="AC941" s="12"/>
      <c r="AD941" s="12"/>
      <c r="AE941" s="12"/>
      <c r="AF941" s="12"/>
      <c r="AG941" s="12"/>
      <c r="AH941" s="12"/>
      <c r="AI941" s="12"/>
      <c r="AJ941" s="12"/>
      <c r="AK941" s="12"/>
    </row>
    <row r="942" spans="1:37" ht="12.75" customHeight="1" x14ac:dyDescent="0.2">
      <c r="A942" s="12"/>
      <c r="B942" s="13"/>
      <c r="C942" s="13"/>
      <c r="D942" s="13"/>
      <c r="E942" s="14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4"/>
      <c r="Z942" s="14"/>
      <c r="AA942" s="14"/>
      <c r="AB942" s="14"/>
      <c r="AC942" s="12"/>
      <c r="AD942" s="12"/>
      <c r="AE942" s="12"/>
      <c r="AF942" s="12"/>
      <c r="AG942" s="12"/>
      <c r="AH942" s="12"/>
      <c r="AI942" s="12"/>
      <c r="AJ942" s="12"/>
      <c r="AK942" s="12"/>
    </row>
    <row r="943" spans="1:37" ht="12.75" customHeight="1" x14ac:dyDescent="0.2">
      <c r="A943" s="12"/>
      <c r="B943" s="13"/>
      <c r="C943" s="13"/>
      <c r="D943" s="13"/>
      <c r="E943" s="14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4"/>
      <c r="Z943" s="14"/>
      <c r="AA943" s="14"/>
      <c r="AB943" s="14"/>
      <c r="AC943" s="12"/>
      <c r="AD943" s="12"/>
      <c r="AE943" s="12"/>
      <c r="AF943" s="12"/>
      <c r="AG943" s="12"/>
      <c r="AH943" s="12"/>
      <c r="AI943" s="12"/>
      <c r="AJ943" s="12"/>
      <c r="AK943" s="12"/>
    </row>
    <row r="944" spans="1:37" ht="12.75" customHeight="1" x14ac:dyDescent="0.2">
      <c r="A944" s="12"/>
      <c r="B944" s="13"/>
      <c r="C944" s="13"/>
      <c r="D944" s="13"/>
      <c r="E944" s="14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4"/>
      <c r="Z944" s="14"/>
      <c r="AA944" s="14"/>
      <c r="AB944" s="14"/>
      <c r="AC944" s="12"/>
      <c r="AD944" s="12"/>
      <c r="AE944" s="12"/>
      <c r="AF944" s="12"/>
      <c r="AG944" s="12"/>
      <c r="AH944" s="12"/>
      <c r="AI944" s="12"/>
      <c r="AJ944" s="12"/>
      <c r="AK944" s="12"/>
    </row>
    <row r="945" spans="1:37" ht="12.75" customHeight="1" x14ac:dyDescent="0.2">
      <c r="A945" s="12"/>
      <c r="B945" s="13"/>
      <c r="C945" s="13"/>
      <c r="D945" s="13"/>
      <c r="E945" s="14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4"/>
      <c r="Z945" s="14"/>
      <c r="AA945" s="14"/>
      <c r="AB945" s="14"/>
      <c r="AC945" s="12"/>
      <c r="AD945" s="12"/>
      <c r="AE945" s="12"/>
      <c r="AF945" s="12"/>
      <c r="AG945" s="12"/>
      <c r="AH945" s="12"/>
      <c r="AI945" s="12"/>
      <c r="AJ945" s="12"/>
      <c r="AK945" s="12"/>
    </row>
    <row r="946" spans="1:37" ht="12.75" customHeight="1" x14ac:dyDescent="0.2">
      <c r="A946" s="12"/>
      <c r="B946" s="13"/>
      <c r="C946" s="13"/>
      <c r="D946" s="13"/>
      <c r="E946" s="14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4"/>
      <c r="Z946" s="14"/>
      <c r="AA946" s="14"/>
      <c r="AB946" s="14"/>
      <c r="AC946" s="12"/>
      <c r="AD946" s="12"/>
      <c r="AE946" s="12"/>
      <c r="AF946" s="12"/>
      <c r="AG946" s="12"/>
      <c r="AH946" s="12"/>
      <c r="AI946" s="12"/>
      <c r="AJ946" s="12"/>
      <c r="AK946" s="12"/>
    </row>
    <row r="947" spans="1:37" ht="12.75" customHeight="1" x14ac:dyDescent="0.2">
      <c r="A947" s="12"/>
      <c r="B947" s="13"/>
      <c r="C947" s="13"/>
      <c r="D947" s="13"/>
      <c r="E947" s="14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4"/>
      <c r="Z947" s="14"/>
      <c r="AA947" s="14"/>
      <c r="AB947" s="14"/>
      <c r="AC947" s="12"/>
      <c r="AD947" s="12"/>
      <c r="AE947" s="12"/>
      <c r="AF947" s="12"/>
      <c r="AG947" s="12"/>
      <c r="AH947" s="12"/>
      <c r="AI947" s="12"/>
      <c r="AJ947" s="12"/>
      <c r="AK947" s="12"/>
    </row>
    <row r="948" spans="1:37" ht="12.75" customHeight="1" x14ac:dyDescent="0.2">
      <c r="A948" s="12"/>
      <c r="B948" s="13"/>
      <c r="C948" s="13"/>
      <c r="D948" s="13"/>
      <c r="E948" s="14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4"/>
      <c r="Z948" s="14"/>
      <c r="AA948" s="14"/>
      <c r="AB948" s="14"/>
      <c r="AC948" s="12"/>
      <c r="AD948" s="12"/>
      <c r="AE948" s="12"/>
      <c r="AF948" s="12"/>
      <c r="AG948" s="12"/>
      <c r="AH948" s="12"/>
      <c r="AI948" s="12"/>
      <c r="AJ948" s="12"/>
      <c r="AK948" s="12"/>
    </row>
    <row r="949" spans="1:37" ht="12.75" customHeight="1" x14ac:dyDescent="0.2">
      <c r="A949" s="12"/>
      <c r="B949" s="13"/>
      <c r="C949" s="13"/>
      <c r="D949" s="13"/>
      <c r="E949" s="14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4"/>
      <c r="Z949" s="14"/>
      <c r="AA949" s="14"/>
      <c r="AB949" s="14"/>
      <c r="AC949" s="12"/>
      <c r="AD949" s="12"/>
      <c r="AE949" s="12"/>
      <c r="AF949" s="12"/>
      <c r="AG949" s="12"/>
      <c r="AH949" s="12"/>
      <c r="AI949" s="12"/>
      <c r="AJ949" s="12"/>
      <c r="AK949" s="12"/>
    </row>
    <row r="950" spans="1:37" ht="12.75" customHeight="1" x14ac:dyDescent="0.2">
      <c r="A950" s="12"/>
      <c r="B950" s="13"/>
      <c r="C950" s="13"/>
      <c r="D950" s="13"/>
      <c r="E950" s="14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4"/>
      <c r="Z950" s="14"/>
      <c r="AA950" s="14"/>
      <c r="AB950" s="14"/>
      <c r="AC950" s="12"/>
      <c r="AD950" s="12"/>
      <c r="AE950" s="12"/>
      <c r="AF950" s="12"/>
      <c r="AG950" s="12"/>
      <c r="AH950" s="12"/>
      <c r="AI950" s="12"/>
      <c r="AJ950" s="12"/>
      <c r="AK950" s="12"/>
    </row>
    <row r="951" spans="1:37" ht="12.75" customHeight="1" x14ac:dyDescent="0.2">
      <c r="A951" s="12"/>
      <c r="B951" s="13"/>
      <c r="C951" s="13"/>
      <c r="D951" s="13"/>
      <c r="E951" s="14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4"/>
      <c r="Z951" s="14"/>
      <c r="AA951" s="14"/>
      <c r="AB951" s="14"/>
      <c r="AC951" s="12"/>
      <c r="AD951" s="12"/>
      <c r="AE951" s="12"/>
      <c r="AF951" s="12"/>
      <c r="AG951" s="12"/>
      <c r="AH951" s="12"/>
      <c r="AI951" s="12"/>
      <c r="AJ951" s="12"/>
      <c r="AK951" s="12"/>
    </row>
    <row r="952" spans="1:37" ht="12.75" customHeight="1" x14ac:dyDescent="0.2">
      <c r="A952" s="12"/>
      <c r="B952" s="13"/>
      <c r="C952" s="13"/>
      <c r="D952" s="13"/>
      <c r="E952" s="14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4"/>
      <c r="Z952" s="14"/>
      <c r="AA952" s="14"/>
      <c r="AB952" s="14"/>
      <c r="AC952" s="12"/>
      <c r="AD952" s="12"/>
      <c r="AE952" s="12"/>
      <c r="AF952" s="12"/>
      <c r="AG952" s="12"/>
      <c r="AH952" s="12"/>
      <c r="AI952" s="12"/>
      <c r="AJ952" s="12"/>
      <c r="AK952" s="12"/>
    </row>
    <row r="953" spans="1:37" ht="12.75" customHeight="1" x14ac:dyDescent="0.2">
      <c r="A953" s="12"/>
      <c r="B953" s="13"/>
      <c r="C953" s="13"/>
      <c r="D953" s="13"/>
      <c r="E953" s="14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4"/>
      <c r="Z953" s="14"/>
      <c r="AA953" s="14"/>
      <c r="AB953" s="14"/>
      <c r="AC953" s="12"/>
      <c r="AD953" s="12"/>
      <c r="AE953" s="12"/>
      <c r="AF953" s="12"/>
      <c r="AG953" s="12"/>
      <c r="AH953" s="12"/>
      <c r="AI953" s="12"/>
      <c r="AJ953" s="12"/>
      <c r="AK953" s="12"/>
    </row>
    <row r="954" spans="1:37" ht="12.75" customHeight="1" x14ac:dyDescent="0.2">
      <c r="A954" s="12"/>
      <c r="B954" s="13"/>
      <c r="C954" s="13"/>
      <c r="D954" s="13"/>
      <c r="E954" s="14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4"/>
      <c r="Z954" s="14"/>
      <c r="AA954" s="14"/>
      <c r="AB954" s="14"/>
      <c r="AC954" s="12"/>
      <c r="AD954" s="12"/>
      <c r="AE954" s="12"/>
      <c r="AF954" s="12"/>
      <c r="AG954" s="12"/>
      <c r="AH954" s="12"/>
      <c r="AI954" s="12"/>
      <c r="AJ954" s="12"/>
      <c r="AK954" s="12"/>
    </row>
    <row r="955" spans="1:37" ht="12.75" customHeight="1" x14ac:dyDescent="0.2">
      <c r="A955" s="12"/>
      <c r="B955" s="13"/>
      <c r="C955" s="13"/>
      <c r="D955" s="13"/>
      <c r="E955" s="14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4"/>
      <c r="Z955" s="14"/>
      <c r="AA955" s="14"/>
      <c r="AB955" s="14"/>
      <c r="AC955" s="12"/>
      <c r="AD955" s="12"/>
      <c r="AE955" s="12"/>
      <c r="AF955" s="12"/>
      <c r="AG955" s="12"/>
      <c r="AH955" s="12"/>
      <c r="AI955" s="12"/>
      <c r="AJ955" s="12"/>
      <c r="AK955" s="12"/>
    </row>
    <row r="956" spans="1:37" ht="12.75" customHeight="1" x14ac:dyDescent="0.2">
      <c r="A956" s="12"/>
      <c r="B956" s="13"/>
      <c r="C956" s="13"/>
      <c r="D956" s="13"/>
      <c r="E956" s="14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4"/>
      <c r="Z956" s="14"/>
      <c r="AA956" s="14"/>
      <c r="AB956" s="14"/>
      <c r="AC956" s="12"/>
      <c r="AD956" s="12"/>
      <c r="AE956" s="12"/>
      <c r="AF956" s="12"/>
      <c r="AG956" s="12"/>
      <c r="AH956" s="12"/>
      <c r="AI956" s="12"/>
      <c r="AJ956" s="12"/>
      <c r="AK956" s="12"/>
    </row>
    <row r="957" spans="1:37" ht="12.75" customHeight="1" x14ac:dyDescent="0.2">
      <c r="A957" s="12"/>
      <c r="B957" s="13"/>
      <c r="C957" s="13"/>
      <c r="D957" s="13"/>
      <c r="E957" s="14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4"/>
      <c r="Z957" s="14"/>
      <c r="AA957" s="14"/>
      <c r="AB957" s="14"/>
      <c r="AC957" s="12"/>
      <c r="AD957" s="12"/>
      <c r="AE957" s="12"/>
      <c r="AF957" s="12"/>
      <c r="AG957" s="12"/>
      <c r="AH957" s="12"/>
      <c r="AI957" s="12"/>
      <c r="AJ957" s="12"/>
      <c r="AK957" s="12"/>
    </row>
    <row r="958" spans="1:37" ht="12.75" customHeight="1" x14ac:dyDescent="0.2">
      <c r="A958" s="12"/>
      <c r="B958" s="13"/>
      <c r="C958" s="13"/>
      <c r="D958" s="13"/>
      <c r="E958" s="14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4"/>
      <c r="Z958" s="14"/>
      <c r="AA958" s="14"/>
      <c r="AB958" s="14"/>
      <c r="AC958" s="12"/>
      <c r="AD958" s="12"/>
      <c r="AE958" s="12"/>
      <c r="AF958" s="12"/>
      <c r="AG958" s="12"/>
      <c r="AH958" s="12"/>
      <c r="AI958" s="12"/>
      <c r="AJ958" s="12"/>
      <c r="AK958" s="12"/>
    </row>
    <row r="959" spans="1:37" ht="12.75" customHeight="1" x14ac:dyDescent="0.2">
      <c r="A959" s="12"/>
      <c r="B959" s="13"/>
      <c r="C959" s="13"/>
      <c r="D959" s="13"/>
      <c r="E959" s="14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4"/>
      <c r="Z959" s="14"/>
      <c r="AA959" s="14"/>
      <c r="AB959" s="14"/>
      <c r="AC959" s="12"/>
      <c r="AD959" s="12"/>
      <c r="AE959" s="12"/>
      <c r="AF959" s="12"/>
      <c r="AG959" s="12"/>
      <c r="AH959" s="12"/>
      <c r="AI959" s="12"/>
      <c r="AJ959" s="12"/>
      <c r="AK959" s="12"/>
    </row>
    <row r="960" spans="1:37" ht="12.75" customHeight="1" x14ac:dyDescent="0.2">
      <c r="A960" s="12"/>
      <c r="B960" s="13"/>
      <c r="C960" s="13"/>
      <c r="D960" s="13"/>
      <c r="E960" s="14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4"/>
      <c r="Z960" s="14"/>
      <c r="AA960" s="14"/>
      <c r="AB960" s="14"/>
      <c r="AC960" s="12"/>
      <c r="AD960" s="12"/>
      <c r="AE960" s="12"/>
      <c r="AF960" s="12"/>
      <c r="AG960" s="12"/>
      <c r="AH960" s="12"/>
      <c r="AI960" s="12"/>
      <c r="AJ960" s="12"/>
      <c r="AK960" s="12"/>
    </row>
    <row r="961" spans="1:37" ht="12.75" customHeight="1" x14ac:dyDescent="0.2">
      <c r="A961" s="12"/>
      <c r="B961" s="13"/>
      <c r="C961" s="13"/>
      <c r="D961" s="13"/>
      <c r="E961" s="14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4"/>
      <c r="Z961" s="14"/>
      <c r="AA961" s="14"/>
      <c r="AB961" s="14"/>
      <c r="AC961" s="12"/>
      <c r="AD961" s="12"/>
      <c r="AE961" s="12"/>
      <c r="AF961" s="12"/>
      <c r="AG961" s="12"/>
      <c r="AH961" s="12"/>
      <c r="AI961" s="12"/>
      <c r="AJ961" s="12"/>
      <c r="AK961" s="12"/>
    </row>
    <row r="962" spans="1:37" ht="12.75" customHeight="1" x14ac:dyDescent="0.2">
      <c r="A962" s="12"/>
      <c r="B962" s="13"/>
      <c r="C962" s="13"/>
      <c r="D962" s="13"/>
      <c r="E962" s="14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4"/>
      <c r="Z962" s="14"/>
      <c r="AA962" s="14"/>
      <c r="AB962" s="14"/>
      <c r="AC962" s="12"/>
      <c r="AD962" s="12"/>
      <c r="AE962" s="12"/>
      <c r="AF962" s="12"/>
      <c r="AG962" s="12"/>
      <c r="AH962" s="12"/>
      <c r="AI962" s="12"/>
      <c r="AJ962" s="12"/>
      <c r="AK962" s="12"/>
    </row>
    <row r="963" spans="1:37" ht="12.75" customHeight="1" x14ac:dyDescent="0.2">
      <c r="A963" s="12"/>
      <c r="B963" s="13"/>
      <c r="C963" s="13"/>
      <c r="D963" s="13"/>
      <c r="E963" s="14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4"/>
      <c r="Z963" s="14"/>
      <c r="AA963" s="14"/>
      <c r="AB963" s="14"/>
      <c r="AC963" s="12"/>
      <c r="AD963" s="12"/>
      <c r="AE963" s="12"/>
      <c r="AF963" s="12"/>
      <c r="AG963" s="12"/>
      <c r="AH963" s="12"/>
      <c r="AI963" s="12"/>
      <c r="AJ963" s="12"/>
      <c r="AK963" s="12"/>
    </row>
    <row r="964" spans="1:37" ht="12.75" customHeight="1" x14ac:dyDescent="0.2">
      <c r="A964" s="12"/>
      <c r="B964" s="13"/>
      <c r="C964" s="13"/>
      <c r="D964" s="13"/>
      <c r="E964" s="14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4"/>
      <c r="Z964" s="14"/>
      <c r="AA964" s="14"/>
      <c r="AB964" s="14"/>
      <c r="AC964" s="12"/>
      <c r="AD964" s="12"/>
      <c r="AE964" s="12"/>
      <c r="AF964" s="12"/>
      <c r="AG964" s="12"/>
      <c r="AH964" s="12"/>
      <c r="AI964" s="12"/>
      <c r="AJ964" s="12"/>
      <c r="AK964" s="12"/>
    </row>
    <row r="965" spans="1:37" ht="12.75" customHeight="1" x14ac:dyDescent="0.2">
      <c r="A965" s="12"/>
      <c r="B965" s="13"/>
      <c r="C965" s="13"/>
      <c r="D965" s="13"/>
      <c r="E965" s="14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4"/>
      <c r="Z965" s="14"/>
      <c r="AA965" s="14"/>
      <c r="AB965" s="14"/>
      <c r="AC965" s="12"/>
      <c r="AD965" s="12"/>
      <c r="AE965" s="12"/>
      <c r="AF965" s="12"/>
      <c r="AG965" s="12"/>
      <c r="AH965" s="12"/>
      <c r="AI965" s="12"/>
      <c r="AJ965" s="12"/>
      <c r="AK965" s="12"/>
    </row>
    <row r="966" spans="1:37" ht="12.75" customHeight="1" x14ac:dyDescent="0.2">
      <c r="A966" s="12"/>
      <c r="B966" s="13"/>
      <c r="C966" s="13"/>
      <c r="D966" s="13"/>
      <c r="E966" s="14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4"/>
      <c r="Z966" s="14"/>
      <c r="AA966" s="14"/>
      <c r="AB966" s="14"/>
      <c r="AC966" s="12"/>
      <c r="AD966" s="12"/>
      <c r="AE966" s="12"/>
      <c r="AF966" s="12"/>
      <c r="AG966" s="12"/>
      <c r="AH966" s="12"/>
      <c r="AI966" s="12"/>
      <c r="AJ966" s="12"/>
      <c r="AK966" s="12"/>
    </row>
    <row r="967" spans="1:37" ht="12.75" customHeight="1" x14ac:dyDescent="0.2">
      <c r="A967" s="12"/>
      <c r="B967" s="13"/>
      <c r="C967" s="13"/>
      <c r="D967" s="13"/>
      <c r="E967" s="14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4"/>
      <c r="Z967" s="14"/>
      <c r="AA967" s="14"/>
      <c r="AB967" s="14"/>
      <c r="AC967" s="12"/>
      <c r="AD967" s="12"/>
      <c r="AE967" s="12"/>
      <c r="AF967" s="12"/>
      <c r="AG967" s="12"/>
      <c r="AH967" s="12"/>
      <c r="AI967" s="12"/>
      <c r="AJ967" s="12"/>
      <c r="AK967" s="12"/>
    </row>
    <row r="968" spans="1:37" ht="12.75" customHeight="1" x14ac:dyDescent="0.2">
      <c r="A968" s="12"/>
      <c r="B968" s="13"/>
      <c r="C968" s="13"/>
      <c r="D968" s="13"/>
      <c r="E968" s="14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4"/>
      <c r="Z968" s="14"/>
      <c r="AA968" s="14"/>
      <c r="AB968" s="14"/>
      <c r="AC968" s="12"/>
      <c r="AD968" s="12"/>
      <c r="AE968" s="12"/>
      <c r="AF968" s="12"/>
      <c r="AG968" s="12"/>
      <c r="AH968" s="12"/>
      <c r="AI968" s="12"/>
      <c r="AJ968" s="12"/>
      <c r="AK968" s="12"/>
    </row>
    <row r="969" spans="1:37" ht="12.75" customHeight="1" x14ac:dyDescent="0.2">
      <c r="A969" s="12"/>
      <c r="B969" s="13"/>
      <c r="C969" s="13"/>
      <c r="D969" s="13"/>
      <c r="E969" s="14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4"/>
      <c r="Z969" s="14"/>
      <c r="AA969" s="14"/>
      <c r="AB969" s="14"/>
      <c r="AC969" s="12"/>
      <c r="AD969" s="12"/>
      <c r="AE969" s="12"/>
      <c r="AF969" s="12"/>
      <c r="AG969" s="12"/>
      <c r="AH969" s="12"/>
      <c r="AI969" s="12"/>
      <c r="AJ969" s="12"/>
      <c r="AK969" s="12"/>
    </row>
    <row r="970" spans="1:37" ht="12.75" customHeight="1" x14ac:dyDescent="0.2">
      <c r="A970" s="12"/>
      <c r="B970" s="13"/>
      <c r="C970" s="13"/>
      <c r="D970" s="13"/>
      <c r="E970" s="14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4"/>
      <c r="Z970" s="14"/>
      <c r="AA970" s="14"/>
      <c r="AB970" s="14"/>
      <c r="AC970" s="12"/>
      <c r="AD970" s="12"/>
      <c r="AE970" s="12"/>
      <c r="AF970" s="12"/>
      <c r="AG970" s="12"/>
      <c r="AH970" s="12"/>
      <c r="AI970" s="12"/>
      <c r="AJ970" s="12"/>
      <c r="AK970" s="12"/>
    </row>
    <row r="971" spans="1:37" ht="12.75" customHeight="1" x14ac:dyDescent="0.2">
      <c r="A971" s="12"/>
      <c r="B971" s="13"/>
      <c r="C971" s="13"/>
      <c r="D971" s="13"/>
      <c r="E971" s="14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4"/>
      <c r="Z971" s="14"/>
      <c r="AA971" s="14"/>
      <c r="AB971" s="14"/>
      <c r="AC971" s="12"/>
      <c r="AD971" s="12"/>
      <c r="AE971" s="12"/>
      <c r="AF971" s="12"/>
      <c r="AG971" s="12"/>
      <c r="AH971" s="12"/>
      <c r="AI971" s="12"/>
      <c r="AJ971" s="12"/>
      <c r="AK971" s="12"/>
    </row>
    <row r="972" spans="1:37" ht="12.75" customHeight="1" x14ac:dyDescent="0.2">
      <c r="A972" s="12"/>
      <c r="B972" s="13"/>
      <c r="C972" s="13"/>
      <c r="D972" s="13"/>
      <c r="E972" s="14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4"/>
      <c r="Z972" s="14"/>
      <c r="AA972" s="14"/>
      <c r="AB972" s="14"/>
      <c r="AC972" s="12"/>
      <c r="AD972" s="12"/>
      <c r="AE972" s="12"/>
      <c r="AF972" s="12"/>
      <c r="AG972" s="12"/>
      <c r="AH972" s="12"/>
      <c r="AI972" s="12"/>
      <c r="AJ972" s="12"/>
      <c r="AK972" s="12"/>
    </row>
    <row r="973" spans="1:37" ht="12.75" customHeight="1" x14ac:dyDescent="0.2">
      <c r="A973" s="12"/>
      <c r="B973" s="13"/>
      <c r="C973" s="13"/>
      <c r="D973" s="13"/>
      <c r="E973" s="14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4"/>
      <c r="Z973" s="14"/>
      <c r="AA973" s="14"/>
      <c r="AB973" s="14"/>
      <c r="AC973" s="12"/>
      <c r="AD973" s="12"/>
      <c r="AE973" s="12"/>
      <c r="AF973" s="12"/>
      <c r="AG973" s="12"/>
      <c r="AH973" s="12"/>
      <c r="AI973" s="12"/>
      <c r="AJ973" s="12"/>
      <c r="AK973" s="12"/>
    </row>
    <row r="974" spans="1:37" ht="12.75" customHeight="1" x14ac:dyDescent="0.2">
      <c r="A974" s="12"/>
      <c r="B974" s="13"/>
      <c r="C974" s="13"/>
      <c r="D974" s="13"/>
      <c r="E974" s="14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4"/>
      <c r="Z974" s="14"/>
      <c r="AA974" s="14"/>
      <c r="AB974" s="14"/>
      <c r="AC974" s="12"/>
      <c r="AD974" s="12"/>
      <c r="AE974" s="12"/>
      <c r="AF974" s="12"/>
      <c r="AG974" s="12"/>
      <c r="AH974" s="12"/>
      <c r="AI974" s="12"/>
      <c r="AJ974" s="12"/>
      <c r="AK974" s="12"/>
    </row>
    <row r="975" spans="1:37" ht="12.75" customHeight="1" x14ac:dyDescent="0.2">
      <c r="A975" s="12"/>
      <c r="B975" s="13"/>
      <c r="C975" s="13"/>
      <c r="D975" s="13"/>
      <c r="E975" s="14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4"/>
      <c r="Z975" s="14"/>
      <c r="AA975" s="14"/>
      <c r="AB975" s="14"/>
      <c r="AC975" s="12"/>
      <c r="AD975" s="12"/>
      <c r="AE975" s="12"/>
      <c r="AF975" s="12"/>
      <c r="AG975" s="12"/>
      <c r="AH975" s="12"/>
      <c r="AI975" s="12"/>
      <c r="AJ975" s="12"/>
      <c r="AK975" s="12"/>
    </row>
    <row r="976" spans="1:37" ht="12.75" customHeight="1" x14ac:dyDescent="0.2">
      <c r="A976" s="12"/>
      <c r="B976" s="13"/>
      <c r="C976" s="13"/>
      <c r="D976" s="13"/>
      <c r="E976" s="14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4"/>
      <c r="Z976" s="14"/>
      <c r="AA976" s="14"/>
      <c r="AB976" s="14"/>
      <c r="AC976" s="12"/>
      <c r="AD976" s="12"/>
      <c r="AE976" s="12"/>
      <c r="AF976" s="12"/>
      <c r="AG976" s="12"/>
      <c r="AH976" s="12"/>
      <c r="AI976" s="12"/>
      <c r="AJ976" s="12"/>
      <c r="AK976" s="12"/>
    </row>
    <row r="977" spans="1:37" ht="12.75" customHeight="1" x14ac:dyDescent="0.2">
      <c r="A977" s="12"/>
      <c r="B977" s="13"/>
      <c r="C977" s="13"/>
      <c r="D977" s="13"/>
      <c r="E977" s="14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4"/>
      <c r="Z977" s="14"/>
      <c r="AA977" s="14"/>
      <c r="AB977" s="14"/>
      <c r="AC977" s="12"/>
      <c r="AD977" s="12"/>
      <c r="AE977" s="12"/>
      <c r="AF977" s="12"/>
      <c r="AG977" s="12"/>
      <c r="AH977" s="12"/>
      <c r="AI977" s="12"/>
      <c r="AJ977" s="12"/>
      <c r="AK977" s="12"/>
    </row>
    <row r="978" spans="1:37" ht="12.75" customHeight="1" x14ac:dyDescent="0.2">
      <c r="A978" s="12"/>
      <c r="B978" s="13"/>
      <c r="C978" s="13"/>
      <c r="D978" s="13"/>
      <c r="E978" s="14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4"/>
      <c r="Z978" s="14"/>
      <c r="AA978" s="14"/>
      <c r="AB978" s="14"/>
      <c r="AC978" s="12"/>
      <c r="AD978" s="12"/>
      <c r="AE978" s="12"/>
      <c r="AF978" s="12"/>
      <c r="AG978" s="12"/>
      <c r="AH978" s="12"/>
      <c r="AI978" s="12"/>
      <c r="AJ978" s="12"/>
      <c r="AK978" s="12"/>
    </row>
    <row r="979" spans="1:37" ht="12.75" customHeight="1" x14ac:dyDescent="0.2">
      <c r="A979" s="12"/>
      <c r="B979" s="13"/>
      <c r="C979" s="13"/>
      <c r="D979" s="13"/>
      <c r="E979" s="14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4"/>
      <c r="Z979" s="14"/>
      <c r="AA979" s="14"/>
      <c r="AB979" s="14"/>
      <c r="AC979" s="12"/>
      <c r="AD979" s="12"/>
      <c r="AE979" s="12"/>
      <c r="AF979" s="12"/>
      <c r="AG979" s="12"/>
      <c r="AH979" s="12"/>
      <c r="AI979" s="12"/>
      <c r="AJ979" s="12"/>
      <c r="AK979" s="12"/>
    </row>
    <row r="980" spans="1:37" ht="12.75" customHeight="1" x14ac:dyDescent="0.2">
      <c r="A980" s="12"/>
      <c r="B980" s="13"/>
      <c r="C980" s="13"/>
      <c r="D980" s="13"/>
      <c r="E980" s="14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4"/>
      <c r="Z980" s="14"/>
      <c r="AA980" s="14"/>
      <c r="AB980" s="14"/>
      <c r="AC980" s="12"/>
      <c r="AD980" s="12"/>
      <c r="AE980" s="12"/>
      <c r="AF980" s="12"/>
      <c r="AG980" s="12"/>
      <c r="AH980" s="12"/>
      <c r="AI980" s="12"/>
      <c r="AJ980" s="12"/>
      <c r="AK980" s="12"/>
    </row>
    <row r="981" spans="1:37" ht="12.75" customHeight="1" x14ac:dyDescent="0.2">
      <c r="A981" s="12"/>
      <c r="B981" s="13"/>
      <c r="C981" s="13"/>
      <c r="D981" s="13"/>
      <c r="E981" s="14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4"/>
      <c r="Z981" s="14"/>
      <c r="AA981" s="14"/>
      <c r="AB981" s="14"/>
      <c r="AC981" s="12"/>
      <c r="AD981" s="12"/>
      <c r="AE981" s="12"/>
      <c r="AF981" s="12"/>
      <c r="AG981" s="12"/>
      <c r="AH981" s="12"/>
      <c r="AI981" s="12"/>
      <c r="AJ981" s="12"/>
      <c r="AK981" s="12"/>
    </row>
    <row r="982" spans="1:37" ht="12.75" customHeight="1" x14ac:dyDescent="0.2">
      <c r="A982" s="12"/>
      <c r="B982" s="13"/>
      <c r="C982" s="13"/>
      <c r="D982" s="13"/>
      <c r="E982" s="14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4"/>
      <c r="Z982" s="14"/>
      <c r="AA982" s="14"/>
      <c r="AB982" s="14"/>
      <c r="AC982" s="12"/>
      <c r="AD982" s="12"/>
      <c r="AE982" s="12"/>
      <c r="AF982" s="12"/>
      <c r="AG982" s="12"/>
      <c r="AH982" s="12"/>
      <c r="AI982" s="12"/>
      <c r="AJ982" s="12"/>
      <c r="AK982" s="12"/>
    </row>
    <row r="983" spans="1:37" ht="12.75" customHeight="1" x14ac:dyDescent="0.2">
      <c r="A983" s="12"/>
      <c r="B983" s="13"/>
      <c r="C983" s="13"/>
      <c r="D983" s="13"/>
      <c r="E983" s="14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4"/>
      <c r="Z983" s="14"/>
      <c r="AA983" s="14"/>
      <c r="AB983" s="14"/>
      <c r="AC983" s="12"/>
      <c r="AD983" s="12"/>
      <c r="AE983" s="12"/>
      <c r="AF983" s="12"/>
      <c r="AG983" s="12"/>
      <c r="AH983" s="12"/>
      <c r="AI983" s="12"/>
      <c r="AJ983" s="12"/>
      <c r="AK983" s="12"/>
    </row>
    <row r="984" spans="1:37" ht="12.75" customHeight="1" x14ac:dyDescent="0.2">
      <c r="A984" s="12"/>
      <c r="B984" s="13"/>
      <c r="C984" s="13"/>
      <c r="D984" s="13"/>
      <c r="E984" s="14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4"/>
      <c r="Z984" s="14"/>
      <c r="AA984" s="14"/>
      <c r="AB984" s="14"/>
      <c r="AC984" s="12"/>
      <c r="AD984" s="12"/>
      <c r="AE984" s="12"/>
      <c r="AF984" s="12"/>
      <c r="AG984" s="12"/>
      <c r="AH984" s="12"/>
      <c r="AI984" s="12"/>
      <c r="AJ984" s="12"/>
      <c r="AK984" s="12"/>
    </row>
    <row r="985" spans="1:37" ht="12.75" customHeight="1" x14ac:dyDescent="0.2">
      <c r="A985" s="12"/>
      <c r="B985" s="13"/>
      <c r="C985" s="13"/>
      <c r="D985" s="13"/>
      <c r="E985" s="14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4"/>
      <c r="Z985" s="14"/>
      <c r="AA985" s="14"/>
      <c r="AB985" s="14"/>
      <c r="AC985" s="12"/>
      <c r="AD985" s="12"/>
      <c r="AE985" s="12"/>
      <c r="AF985" s="12"/>
      <c r="AG985" s="12"/>
      <c r="AH985" s="12"/>
      <c r="AI985" s="12"/>
      <c r="AJ985" s="12"/>
      <c r="AK985" s="12"/>
    </row>
    <row r="986" spans="1:37" ht="12.75" customHeight="1" x14ac:dyDescent="0.2">
      <c r="A986" s="12"/>
      <c r="B986" s="13"/>
      <c r="C986" s="13"/>
      <c r="D986" s="13"/>
      <c r="E986" s="14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4"/>
      <c r="Z986" s="14"/>
      <c r="AA986" s="14"/>
      <c r="AB986" s="14"/>
      <c r="AC986" s="12"/>
      <c r="AD986" s="12"/>
      <c r="AE986" s="12"/>
      <c r="AF986" s="12"/>
      <c r="AG986" s="12"/>
      <c r="AH986" s="12"/>
      <c r="AI986" s="12"/>
      <c r="AJ986" s="12"/>
      <c r="AK986" s="12"/>
    </row>
    <row r="987" spans="1:37" ht="12.75" customHeight="1" x14ac:dyDescent="0.2">
      <c r="A987" s="12"/>
      <c r="B987" s="13"/>
      <c r="C987" s="13"/>
      <c r="D987" s="13"/>
      <c r="E987" s="14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4"/>
      <c r="Z987" s="14"/>
      <c r="AA987" s="14"/>
      <c r="AB987" s="14"/>
      <c r="AC987" s="12"/>
      <c r="AD987" s="12"/>
      <c r="AE987" s="12"/>
      <c r="AF987" s="12"/>
      <c r="AG987" s="12"/>
      <c r="AH987" s="12"/>
      <c r="AI987" s="12"/>
      <c r="AJ987" s="12"/>
      <c r="AK987" s="12"/>
    </row>
    <row r="988" spans="1:37" ht="12.75" customHeight="1" x14ac:dyDescent="0.2">
      <c r="A988" s="12"/>
      <c r="B988" s="13"/>
      <c r="C988" s="13"/>
      <c r="D988" s="13"/>
      <c r="E988" s="14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4"/>
      <c r="Z988" s="14"/>
      <c r="AA988" s="14"/>
      <c r="AB988" s="14"/>
      <c r="AC988" s="12"/>
      <c r="AD988" s="12"/>
      <c r="AE988" s="12"/>
      <c r="AF988" s="12"/>
      <c r="AG988" s="12"/>
      <c r="AH988" s="12"/>
      <c r="AI988" s="12"/>
      <c r="AJ988" s="12"/>
      <c r="AK988" s="12"/>
    </row>
    <row r="989" spans="1:37" ht="12.75" customHeight="1" x14ac:dyDescent="0.2">
      <c r="A989" s="12"/>
      <c r="B989" s="13"/>
      <c r="C989" s="13"/>
      <c r="D989" s="13"/>
      <c r="E989" s="14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4"/>
      <c r="Z989" s="14"/>
      <c r="AA989" s="14"/>
      <c r="AB989" s="14"/>
      <c r="AC989" s="12"/>
      <c r="AD989" s="12"/>
      <c r="AE989" s="12"/>
      <c r="AF989" s="12"/>
      <c r="AG989" s="12"/>
      <c r="AH989" s="12"/>
      <c r="AI989" s="12"/>
      <c r="AJ989" s="12"/>
      <c r="AK989" s="12"/>
    </row>
    <row r="990" spans="1:37" ht="12.75" customHeight="1" x14ac:dyDescent="0.2">
      <c r="A990" s="12"/>
      <c r="B990" s="13"/>
      <c r="C990" s="13"/>
      <c r="D990" s="13"/>
      <c r="E990" s="14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4"/>
      <c r="Z990" s="14"/>
      <c r="AA990" s="14"/>
      <c r="AB990" s="14"/>
      <c r="AC990" s="12"/>
      <c r="AD990" s="12"/>
      <c r="AE990" s="12"/>
      <c r="AF990" s="12"/>
      <c r="AG990" s="12"/>
      <c r="AH990" s="12"/>
      <c r="AI990" s="12"/>
      <c r="AJ990" s="12"/>
      <c r="AK990" s="12"/>
    </row>
    <row r="991" spans="1:37" ht="12.75" customHeight="1" x14ac:dyDescent="0.2">
      <c r="A991" s="12"/>
      <c r="B991" s="13"/>
      <c r="C991" s="13"/>
      <c r="D991" s="13"/>
      <c r="E991" s="14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4"/>
      <c r="Z991" s="14"/>
      <c r="AA991" s="14"/>
      <c r="AB991" s="14"/>
      <c r="AC991" s="12"/>
      <c r="AD991" s="12"/>
      <c r="AE991" s="12"/>
      <c r="AF991" s="12"/>
      <c r="AG991" s="12"/>
      <c r="AH991" s="12"/>
      <c r="AI991" s="12"/>
      <c r="AJ991" s="12"/>
      <c r="AK991" s="12"/>
    </row>
    <row r="992" spans="1:37" ht="12.75" customHeight="1" x14ac:dyDescent="0.2">
      <c r="A992" s="12"/>
      <c r="B992" s="13"/>
      <c r="C992" s="13"/>
      <c r="D992" s="13"/>
      <c r="E992" s="14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4"/>
      <c r="Z992" s="14"/>
      <c r="AA992" s="14"/>
      <c r="AB992" s="14"/>
      <c r="AC992" s="12"/>
      <c r="AD992" s="12"/>
      <c r="AE992" s="12"/>
      <c r="AF992" s="12"/>
      <c r="AG992" s="12"/>
      <c r="AH992" s="12"/>
      <c r="AI992" s="12"/>
      <c r="AJ992" s="12"/>
      <c r="AK992" s="12"/>
    </row>
    <row r="993" spans="1:37" ht="12.75" customHeight="1" x14ac:dyDescent="0.2">
      <c r="A993" s="12"/>
      <c r="B993" s="13"/>
      <c r="C993" s="13"/>
      <c r="D993" s="13"/>
      <c r="E993" s="14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4"/>
      <c r="Z993" s="14"/>
      <c r="AA993" s="14"/>
      <c r="AB993" s="14"/>
      <c r="AC993" s="12"/>
      <c r="AD993" s="12"/>
      <c r="AE993" s="12"/>
      <c r="AF993" s="12"/>
      <c r="AG993" s="12"/>
      <c r="AH993" s="12"/>
      <c r="AI993" s="12"/>
      <c r="AJ993" s="12"/>
      <c r="AK993" s="12"/>
    </row>
    <row r="994" spans="1:37" ht="12.75" customHeight="1" x14ac:dyDescent="0.2">
      <c r="A994" s="12"/>
      <c r="B994" s="13"/>
      <c r="C994" s="13"/>
      <c r="D994" s="13"/>
      <c r="E994" s="14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4"/>
      <c r="Z994" s="14"/>
      <c r="AA994" s="14"/>
      <c r="AB994" s="14"/>
      <c r="AC994" s="12"/>
      <c r="AD994" s="12"/>
      <c r="AE994" s="12"/>
      <c r="AF994" s="12"/>
      <c r="AG994" s="12"/>
      <c r="AH994" s="12"/>
      <c r="AI994" s="12"/>
      <c r="AJ994" s="12"/>
      <c r="AK994" s="12"/>
    </row>
  </sheetData>
  <mergeCells count="17">
    <mergeCell ref="D7:D11"/>
    <mergeCell ref="P56:R56"/>
    <mergeCell ref="B2:AB3"/>
    <mergeCell ref="B4:B5"/>
    <mergeCell ref="C4:C5"/>
    <mergeCell ref="D4:D5"/>
    <mergeCell ref="E4:E5"/>
    <mergeCell ref="F4:F5"/>
    <mergeCell ref="Z4:AA4"/>
    <mergeCell ref="AB4:AB5"/>
    <mergeCell ref="H56:J56"/>
    <mergeCell ref="Z9:AA9"/>
    <mergeCell ref="Z10:AA10"/>
    <mergeCell ref="L56:M56"/>
    <mergeCell ref="Q46:Q47"/>
    <mergeCell ref="S46:S47"/>
    <mergeCell ref="R46:R47"/>
  </mergeCells>
  <printOptions horizontalCentered="1"/>
  <pageMargins left="0.19685039370078741" right="0.19685039370078741" top="0.19685039370078741" bottom="0.19685039370078741" header="0" footer="0"/>
  <pageSetup paperSize="8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zoomScaleNormal="100" workbookViewId="0">
      <selection activeCell="A93" sqref="A93:X93"/>
    </sheetView>
  </sheetViews>
  <sheetFormatPr baseColWidth="10" defaultRowHeight="15.75" x14ac:dyDescent="0.2"/>
  <cols>
    <col min="1" max="1" width="25" style="111" bestFit="1" customWidth="1"/>
    <col min="2" max="2" width="18.7109375" style="111" bestFit="1" customWidth="1"/>
    <col min="3" max="3" width="3.42578125" style="112" bestFit="1" customWidth="1"/>
    <col min="4" max="4" width="3.42578125" style="112" customWidth="1"/>
    <col min="5" max="5" width="3.42578125" style="112" bestFit="1" customWidth="1"/>
    <col min="6" max="6" width="9.28515625" style="114" bestFit="1" customWidth="1"/>
    <col min="7" max="7" width="5.5703125" style="113" customWidth="1"/>
    <col min="8" max="8" width="5.5703125" style="112" customWidth="1"/>
    <col min="9" max="9" width="6.140625" style="112" bestFit="1" customWidth="1"/>
    <col min="10" max="10" width="5.42578125" style="112" bestFit="1" customWidth="1"/>
    <col min="11" max="11" width="10.42578125" style="112" bestFit="1" customWidth="1"/>
    <col min="12" max="12" width="11" style="112" bestFit="1" customWidth="1"/>
    <col min="13" max="13" width="6.28515625" style="112" bestFit="1" customWidth="1"/>
    <col min="14" max="14" width="5.42578125" style="112" bestFit="1" customWidth="1"/>
    <col min="15" max="15" width="4.42578125" style="112" bestFit="1" customWidth="1"/>
    <col min="16" max="16" width="8.5703125" style="111" bestFit="1" customWidth="1"/>
    <col min="17" max="17" width="8.42578125" style="111" customWidth="1"/>
    <col min="18" max="18" width="13" style="111" bestFit="1" customWidth="1"/>
    <col min="19" max="19" width="8" style="111" bestFit="1" customWidth="1"/>
    <col min="20" max="20" width="9.42578125" style="111" customWidth="1"/>
    <col min="21" max="21" width="4.85546875" style="111" bestFit="1" customWidth="1"/>
    <col min="22" max="22" width="3.7109375" style="111" bestFit="1" customWidth="1"/>
    <col min="23" max="23" width="21.5703125" style="112" bestFit="1" customWidth="1"/>
    <col min="24" max="24" width="29" style="112" bestFit="1" customWidth="1"/>
    <col min="25" max="25" width="25" style="111" bestFit="1" customWidth="1"/>
    <col min="26" max="16384" width="11.42578125" style="111"/>
  </cols>
  <sheetData>
    <row r="1" spans="1:25" ht="62.45" customHeight="1" x14ac:dyDescent="0.2">
      <c r="A1" s="243" t="s">
        <v>322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35.94999999999999" customHeight="1" x14ac:dyDescent="0.2">
      <c r="A2" s="198" t="s">
        <v>300</v>
      </c>
      <c r="B2" s="198" t="s">
        <v>321</v>
      </c>
      <c r="C2" s="201" t="s">
        <v>320</v>
      </c>
      <c r="D2" s="201" t="s">
        <v>319</v>
      </c>
      <c r="E2" s="201" t="s">
        <v>318</v>
      </c>
      <c r="F2" s="203" t="s">
        <v>317</v>
      </c>
      <c r="G2" s="202" t="s">
        <v>316</v>
      </c>
      <c r="H2" s="201" t="s">
        <v>315</v>
      </c>
      <c r="I2" s="137" t="s">
        <v>314</v>
      </c>
      <c r="J2" s="137" t="s">
        <v>313</v>
      </c>
      <c r="K2" s="200" t="s">
        <v>312</v>
      </c>
      <c r="L2" s="137" t="s">
        <v>311</v>
      </c>
      <c r="M2" s="137" t="s">
        <v>310</v>
      </c>
      <c r="N2" s="137" t="s">
        <v>309</v>
      </c>
      <c r="O2" s="137" t="s">
        <v>308</v>
      </c>
      <c r="P2" s="163" t="s">
        <v>307</v>
      </c>
      <c r="Q2" s="163" t="s">
        <v>306</v>
      </c>
      <c r="R2" s="199" t="s">
        <v>305</v>
      </c>
      <c r="S2" s="137" t="s">
        <v>304</v>
      </c>
      <c r="T2" s="186" t="s">
        <v>303</v>
      </c>
      <c r="U2" s="135" t="s">
        <v>97</v>
      </c>
      <c r="V2" s="135" t="s">
        <v>120</v>
      </c>
      <c r="W2" s="137" t="s">
        <v>302</v>
      </c>
      <c r="X2" s="137" t="s">
        <v>301</v>
      </c>
      <c r="Y2" s="198" t="s">
        <v>300</v>
      </c>
    </row>
    <row r="3" spans="1:25" ht="35.1" customHeight="1" x14ac:dyDescent="0.2">
      <c r="A3" s="123" t="s">
        <v>297</v>
      </c>
      <c r="B3" s="196"/>
      <c r="C3" s="122"/>
      <c r="D3" s="122"/>
      <c r="E3" s="122"/>
      <c r="F3" s="197"/>
      <c r="G3" s="233" t="s">
        <v>299</v>
      </c>
      <c r="H3" s="234"/>
      <c r="I3" s="124"/>
      <c r="J3" s="124"/>
      <c r="K3" s="125"/>
      <c r="L3" s="195" t="s">
        <v>298</v>
      </c>
      <c r="M3" s="124"/>
      <c r="N3" s="124"/>
      <c r="O3" s="124"/>
      <c r="P3" s="124"/>
      <c r="Q3" s="124"/>
      <c r="R3" s="124"/>
      <c r="S3" s="124"/>
      <c r="T3" s="123"/>
      <c r="U3" s="123"/>
      <c r="V3" s="123"/>
      <c r="W3" s="122"/>
      <c r="X3" s="196"/>
      <c r="Y3" s="123" t="s">
        <v>297</v>
      </c>
    </row>
    <row r="4" spans="1:25" ht="35.1" customHeight="1" x14ac:dyDescent="0.2">
      <c r="A4" s="122" t="s">
        <v>296</v>
      </c>
      <c r="B4" s="196"/>
      <c r="C4" s="122"/>
      <c r="D4" s="122"/>
      <c r="E4" s="122"/>
      <c r="F4" s="137"/>
      <c r="G4" s="127"/>
      <c r="H4" s="122"/>
      <c r="I4" s="127"/>
      <c r="J4" s="127"/>
      <c r="K4" s="125"/>
      <c r="L4" s="191"/>
      <c r="M4" s="127"/>
      <c r="N4" s="127"/>
      <c r="O4" s="127"/>
      <c r="P4" s="127"/>
      <c r="Q4" s="127"/>
      <c r="R4" s="127"/>
      <c r="S4" s="127"/>
      <c r="T4" s="122"/>
      <c r="U4" s="122"/>
      <c r="V4" s="122"/>
      <c r="W4" s="122"/>
      <c r="X4" s="196"/>
      <c r="Y4" s="122" t="s">
        <v>296</v>
      </c>
    </row>
    <row r="5" spans="1:25" ht="35.1" customHeight="1" x14ac:dyDescent="0.2">
      <c r="A5" s="123" t="s">
        <v>295</v>
      </c>
      <c r="B5" s="137"/>
      <c r="C5" s="122"/>
      <c r="D5" s="122"/>
      <c r="E5" s="122"/>
      <c r="F5" s="156" t="s">
        <v>293</v>
      </c>
      <c r="G5" s="127"/>
      <c r="H5" s="122"/>
      <c r="I5" s="124"/>
      <c r="J5" s="124"/>
      <c r="K5" s="125"/>
      <c r="L5" s="192"/>
      <c r="M5" s="124"/>
      <c r="N5" s="124"/>
      <c r="O5" s="124"/>
      <c r="P5" s="124"/>
      <c r="Q5" s="124"/>
      <c r="R5" s="124"/>
      <c r="S5" s="124"/>
      <c r="T5" s="192"/>
      <c r="U5" s="123"/>
      <c r="V5" s="123"/>
      <c r="W5" s="122"/>
      <c r="X5" s="122"/>
      <c r="Y5" s="123" t="s">
        <v>295</v>
      </c>
    </row>
    <row r="6" spans="1:25" ht="35.1" customHeight="1" x14ac:dyDescent="0.2">
      <c r="A6" s="135" t="s">
        <v>294</v>
      </c>
      <c r="B6" s="122"/>
      <c r="C6" s="122"/>
      <c r="D6" s="122"/>
      <c r="E6" s="122"/>
      <c r="F6" s="137"/>
      <c r="G6" s="127"/>
      <c r="H6" s="122"/>
      <c r="I6" s="127"/>
      <c r="J6" s="127"/>
      <c r="K6" s="125"/>
      <c r="L6" s="191"/>
      <c r="M6" s="191"/>
      <c r="N6" s="191"/>
      <c r="O6" s="127"/>
      <c r="P6" s="127"/>
      <c r="Q6" s="127"/>
      <c r="R6" s="127"/>
      <c r="S6" s="127"/>
      <c r="T6" s="191"/>
      <c r="U6" s="135"/>
      <c r="V6" s="135"/>
      <c r="W6" s="122"/>
      <c r="X6" s="122"/>
      <c r="Y6" s="135" t="s">
        <v>294</v>
      </c>
    </row>
    <row r="7" spans="1:25" ht="35.1" customHeight="1" x14ac:dyDescent="0.2">
      <c r="A7" s="123" t="s">
        <v>292</v>
      </c>
      <c r="B7" s="122"/>
      <c r="C7" s="122"/>
      <c r="D7" s="122"/>
      <c r="E7" s="122"/>
      <c r="F7" s="156" t="s">
        <v>293</v>
      </c>
      <c r="G7" s="127"/>
      <c r="H7" s="122"/>
      <c r="I7" s="124"/>
      <c r="J7" s="124"/>
      <c r="K7" s="158" t="s">
        <v>69</v>
      </c>
      <c r="L7" s="192"/>
      <c r="M7" s="192"/>
      <c r="N7" s="192"/>
      <c r="O7" s="192"/>
      <c r="P7" s="124"/>
      <c r="Q7" s="124"/>
      <c r="R7" s="124"/>
      <c r="S7" s="124"/>
      <c r="T7" s="192"/>
      <c r="U7" s="123"/>
      <c r="V7" s="123"/>
      <c r="W7" s="122"/>
      <c r="X7" s="122"/>
      <c r="Y7" s="123" t="s">
        <v>292</v>
      </c>
    </row>
    <row r="8" spans="1:25" ht="35.1" customHeight="1" x14ac:dyDescent="0.2">
      <c r="A8" s="135" t="s">
        <v>291</v>
      </c>
      <c r="B8" s="137"/>
      <c r="C8" s="122"/>
      <c r="D8" s="122"/>
      <c r="E8" s="122"/>
      <c r="F8" s="137"/>
      <c r="G8" s="127"/>
      <c r="H8" s="122"/>
      <c r="I8" s="127"/>
      <c r="J8" s="127"/>
      <c r="K8" s="125"/>
      <c r="L8" s="191">
        <v>1</v>
      </c>
      <c r="M8" s="191"/>
      <c r="N8" s="191"/>
      <c r="O8" s="191"/>
      <c r="P8" s="127"/>
      <c r="Q8" s="127"/>
      <c r="R8" s="127"/>
      <c r="S8" s="127"/>
      <c r="T8" s="191"/>
      <c r="U8" s="135"/>
      <c r="V8" s="135"/>
      <c r="W8" s="122"/>
      <c r="X8" s="122"/>
      <c r="Y8" s="135" t="s">
        <v>291</v>
      </c>
    </row>
    <row r="9" spans="1:25" ht="35.1" customHeight="1" x14ac:dyDescent="0.2">
      <c r="A9" s="123" t="s">
        <v>288</v>
      </c>
      <c r="B9" s="122"/>
      <c r="C9" s="122"/>
      <c r="D9" s="122"/>
      <c r="E9" s="122"/>
      <c r="F9" s="137"/>
      <c r="G9" s="127"/>
      <c r="H9" s="122"/>
      <c r="I9" s="124"/>
      <c r="J9" s="124"/>
      <c r="K9" s="158" t="s">
        <v>290</v>
      </c>
      <c r="L9" s="192"/>
      <c r="M9" s="194" t="s">
        <v>289</v>
      </c>
      <c r="N9" s="192">
        <v>1</v>
      </c>
      <c r="O9" s="192"/>
      <c r="P9" s="166" t="s">
        <v>289</v>
      </c>
      <c r="Q9" s="166" t="s">
        <v>289</v>
      </c>
      <c r="R9" s="124"/>
      <c r="S9" s="124"/>
      <c r="T9" s="192"/>
      <c r="U9" s="123"/>
      <c r="V9" s="123"/>
      <c r="W9" s="122"/>
      <c r="X9" s="122"/>
      <c r="Y9" s="123" t="s">
        <v>288</v>
      </c>
    </row>
    <row r="10" spans="1:25" ht="35.1" customHeight="1" x14ac:dyDescent="0.2">
      <c r="A10" s="135" t="s">
        <v>286</v>
      </c>
      <c r="B10" s="137"/>
      <c r="C10" s="122"/>
      <c r="D10" s="122"/>
      <c r="E10" s="122"/>
      <c r="F10" s="156" t="s">
        <v>287</v>
      </c>
      <c r="G10" s="127"/>
      <c r="H10" s="122"/>
      <c r="I10" s="127"/>
      <c r="J10" s="127"/>
      <c r="K10" s="125"/>
      <c r="L10" s="191">
        <v>2</v>
      </c>
      <c r="M10" s="191"/>
      <c r="N10" s="191"/>
      <c r="O10" s="191"/>
      <c r="P10" s="127"/>
      <c r="Q10" s="127"/>
      <c r="R10" s="127"/>
      <c r="S10" s="127"/>
      <c r="T10" s="191"/>
      <c r="U10" s="135"/>
      <c r="V10" s="135"/>
      <c r="W10" s="122"/>
      <c r="X10" s="122"/>
      <c r="Y10" s="135" t="s">
        <v>286</v>
      </c>
    </row>
    <row r="11" spans="1:25" ht="35.1" customHeight="1" x14ac:dyDescent="0.2">
      <c r="A11" s="138" t="s">
        <v>284</v>
      </c>
      <c r="B11" s="137"/>
      <c r="C11" s="126"/>
      <c r="D11" s="126"/>
      <c r="E11" s="126"/>
      <c r="F11" s="128"/>
      <c r="G11" s="127"/>
      <c r="H11" s="126"/>
      <c r="I11" s="124" t="s">
        <v>150</v>
      </c>
      <c r="J11" s="124"/>
      <c r="K11" s="158" t="s">
        <v>285</v>
      </c>
      <c r="L11" s="195"/>
      <c r="M11" s="195">
        <v>1</v>
      </c>
      <c r="N11" s="195">
        <v>2</v>
      </c>
      <c r="O11" s="192"/>
      <c r="P11" s="124"/>
      <c r="Q11" s="124"/>
      <c r="R11" s="124"/>
      <c r="S11" s="124"/>
      <c r="T11" s="192"/>
      <c r="U11" s="123"/>
      <c r="V11" s="123"/>
      <c r="W11" s="122"/>
      <c r="X11" s="122"/>
      <c r="Y11" s="138" t="s">
        <v>284</v>
      </c>
    </row>
    <row r="12" spans="1:25" ht="35.1" customHeight="1" x14ac:dyDescent="0.2">
      <c r="A12" s="133" t="s">
        <v>281</v>
      </c>
      <c r="B12" s="128"/>
      <c r="C12" s="126"/>
      <c r="D12" s="126"/>
      <c r="E12" s="126"/>
      <c r="F12" s="132" t="s">
        <v>283</v>
      </c>
      <c r="G12" s="127"/>
      <c r="H12" s="126"/>
      <c r="I12" s="127"/>
      <c r="J12" s="127"/>
      <c r="K12" s="136"/>
      <c r="L12" s="127" t="s">
        <v>282</v>
      </c>
      <c r="M12" s="127"/>
      <c r="N12" s="127"/>
      <c r="O12" s="127"/>
      <c r="P12" s="127"/>
      <c r="Q12" s="127"/>
      <c r="R12" s="127"/>
      <c r="S12" s="127"/>
      <c r="T12" s="191"/>
      <c r="U12" s="135"/>
      <c r="V12" s="135"/>
      <c r="W12" s="122"/>
      <c r="X12" s="134"/>
      <c r="Y12" s="133" t="s">
        <v>281</v>
      </c>
    </row>
    <row r="13" spans="1:25" ht="35.1" customHeight="1" x14ac:dyDescent="0.2">
      <c r="A13" s="138" t="s">
        <v>277</v>
      </c>
      <c r="B13" s="137"/>
      <c r="C13" s="126"/>
      <c r="D13" s="126"/>
      <c r="E13" s="126"/>
      <c r="F13" s="128"/>
      <c r="G13" s="127">
        <v>1</v>
      </c>
      <c r="H13" s="126"/>
      <c r="I13" s="139" t="s">
        <v>140</v>
      </c>
      <c r="J13" s="141" t="s">
        <v>150</v>
      </c>
      <c r="K13" s="158" t="s">
        <v>280</v>
      </c>
      <c r="L13" s="139" t="s">
        <v>132</v>
      </c>
      <c r="M13" s="139" t="s">
        <v>140</v>
      </c>
      <c r="N13" s="139" t="s">
        <v>47</v>
      </c>
      <c r="O13" s="139" t="s">
        <v>150</v>
      </c>
      <c r="P13" s="139"/>
      <c r="Q13" s="139"/>
      <c r="R13" s="139"/>
      <c r="S13" s="139"/>
      <c r="T13" s="131"/>
      <c r="U13" s="131" t="s">
        <v>279</v>
      </c>
      <c r="V13" s="123"/>
      <c r="W13" s="122" t="s">
        <v>278</v>
      </c>
      <c r="X13" s="134"/>
      <c r="Y13" s="138" t="s">
        <v>277</v>
      </c>
    </row>
    <row r="14" spans="1:25" ht="35.1" customHeight="1" x14ac:dyDescent="0.2">
      <c r="A14" s="133" t="s">
        <v>274</v>
      </c>
      <c r="B14" s="128"/>
      <c r="C14" s="126"/>
      <c r="D14" s="126"/>
      <c r="E14" s="126"/>
      <c r="F14" s="132" t="s">
        <v>276</v>
      </c>
      <c r="G14" s="127"/>
      <c r="H14" s="126"/>
      <c r="I14" s="127"/>
      <c r="J14" s="127"/>
      <c r="K14" s="235" t="s">
        <v>275</v>
      </c>
      <c r="L14" s="235"/>
      <c r="M14" s="235"/>
      <c r="N14" s="235"/>
      <c r="O14" s="191"/>
      <c r="P14" s="127"/>
      <c r="Q14" s="127"/>
      <c r="R14" s="127"/>
      <c r="S14" s="127"/>
      <c r="T14" s="191"/>
      <c r="U14" s="135"/>
      <c r="V14" s="135"/>
      <c r="W14" s="122"/>
      <c r="X14" s="137"/>
      <c r="Y14" s="133" t="s">
        <v>274</v>
      </c>
    </row>
    <row r="15" spans="1:25" ht="35.1" customHeight="1" x14ac:dyDescent="0.2">
      <c r="A15" s="123" t="s">
        <v>273</v>
      </c>
      <c r="B15" s="128"/>
      <c r="C15" s="122"/>
      <c r="D15" s="122"/>
      <c r="E15" s="122"/>
      <c r="F15" s="137"/>
      <c r="G15" s="127">
        <v>2</v>
      </c>
      <c r="H15" s="122">
        <v>1</v>
      </c>
      <c r="I15" s="124" t="s">
        <v>132</v>
      </c>
      <c r="J15" s="124" t="s">
        <v>140</v>
      </c>
      <c r="K15" s="235"/>
      <c r="L15" s="235"/>
      <c r="M15" s="235"/>
      <c r="N15" s="235"/>
      <c r="O15" s="192">
        <v>2</v>
      </c>
      <c r="P15" s="124"/>
      <c r="Q15" s="124"/>
      <c r="R15" s="124"/>
      <c r="S15" s="124" t="s">
        <v>150</v>
      </c>
      <c r="T15" s="192">
        <v>1</v>
      </c>
      <c r="U15" s="123"/>
      <c r="V15" s="123"/>
      <c r="W15" s="122"/>
      <c r="X15" s="137"/>
      <c r="Y15" s="123" t="s">
        <v>273</v>
      </c>
    </row>
    <row r="16" spans="1:25" ht="35.1" customHeight="1" x14ac:dyDescent="0.2">
      <c r="A16" s="135" t="s">
        <v>271</v>
      </c>
      <c r="B16" s="128"/>
      <c r="C16" s="122"/>
      <c r="D16" s="122"/>
      <c r="E16" s="122"/>
      <c r="F16" s="137"/>
      <c r="G16" s="127">
        <v>3</v>
      </c>
      <c r="H16" s="122"/>
      <c r="I16" s="125"/>
      <c r="J16" s="125"/>
      <c r="K16" s="235" t="s">
        <v>272</v>
      </c>
      <c r="L16" s="235"/>
      <c r="M16" s="235"/>
      <c r="N16" s="235"/>
      <c r="O16" s="191"/>
      <c r="P16" s="125"/>
      <c r="Q16" s="125"/>
      <c r="R16" s="125"/>
      <c r="S16" s="125"/>
      <c r="T16" s="191"/>
      <c r="U16" s="135"/>
      <c r="V16" s="135"/>
      <c r="W16" s="122"/>
      <c r="X16" s="128"/>
      <c r="Y16" s="135" t="s">
        <v>271</v>
      </c>
    </row>
    <row r="17" spans="1:25" ht="35.1" customHeight="1" x14ac:dyDescent="0.2">
      <c r="A17" s="123" t="s">
        <v>269</v>
      </c>
      <c r="B17" s="137"/>
      <c r="C17" s="122"/>
      <c r="D17" s="122"/>
      <c r="E17" s="122"/>
      <c r="F17" s="137"/>
      <c r="G17" s="127">
        <v>4</v>
      </c>
      <c r="H17" s="122">
        <v>2</v>
      </c>
      <c r="I17" s="124" t="s">
        <v>121</v>
      </c>
      <c r="J17" s="124" t="s">
        <v>47</v>
      </c>
      <c r="K17" s="158" t="s">
        <v>270</v>
      </c>
      <c r="L17" s="162">
        <v>4</v>
      </c>
      <c r="M17" s="195">
        <v>3</v>
      </c>
      <c r="N17" s="195" t="s">
        <v>47</v>
      </c>
      <c r="O17" s="192">
        <v>3</v>
      </c>
      <c r="P17" s="166"/>
      <c r="Q17" s="166"/>
      <c r="R17" s="124"/>
      <c r="S17" s="124" t="s">
        <v>140</v>
      </c>
      <c r="T17" s="192">
        <v>2</v>
      </c>
      <c r="U17" s="123"/>
      <c r="V17" s="123"/>
      <c r="W17" s="122"/>
      <c r="X17" s="128"/>
      <c r="Y17" s="123" t="s">
        <v>269</v>
      </c>
    </row>
    <row r="18" spans="1:25" ht="35.1" customHeight="1" x14ac:dyDescent="0.2">
      <c r="A18" s="135" t="s">
        <v>266</v>
      </c>
      <c r="B18" s="137"/>
      <c r="C18" s="122"/>
      <c r="D18" s="122"/>
      <c r="E18" s="122"/>
      <c r="F18" s="156" t="s">
        <v>268</v>
      </c>
      <c r="G18" s="127"/>
      <c r="H18" s="122"/>
      <c r="I18" s="127"/>
      <c r="J18" s="127"/>
      <c r="K18" s="125"/>
      <c r="L18" s="122" t="s">
        <v>267</v>
      </c>
      <c r="M18" s="191"/>
      <c r="N18" s="191"/>
      <c r="O18" s="191"/>
      <c r="P18" s="127"/>
      <c r="Q18" s="127"/>
      <c r="R18" s="127"/>
      <c r="S18" s="127"/>
      <c r="T18" s="191"/>
      <c r="U18" s="135"/>
      <c r="V18" s="135"/>
      <c r="W18" s="122"/>
      <c r="X18" s="137"/>
      <c r="Y18" s="135" t="s">
        <v>266</v>
      </c>
    </row>
    <row r="19" spans="1:25" ht="35.1" customHeight="1" x14ac:dyDescent="0.2">
      <c r="A19" s="123" t="s">
        <v>263</v>
      </c>
      <c r="B19" s="137"/>
      <c r="C19" s="176"/>
      <c r="D19" s="176"/>
      <c r="E19" s="176"/>
      <c r="F19" s="137"/>
      <c r="G19" s="127">
        <v>5</v>
      </c>
      <c r="H19" s="122">
        <v>3</v>
      </c>
      <c r="I19" s="124" t="s">
        <v>147</v>
      </c>
      <c r="J19" s="124" t="s">
        <v>132</v>
      </c>
      <c r="K19" s="158" t="s">
        <v>265</v>
      </c>
      <c r="L19" s="184" t="s">
        <v>264</v>
      </c>
      <c r="M19" s="194" t="s">
        <v>264</v>
      </c>
      <c r="N19" s="192">
        <v>3</v>
      </c>
      <c r="O19" s="192">
        <v>4</v>
      </c>
      <c r="P19" s="124"/>
      <c r="Q19" s="194" t="s">
        <v>264</v>
      </c>
      <c r="R19" s="124"/>
      <c r="S19" s="124" t="s">
        <v>132</v>
      </c>
      <c r="T19" s="192">
        <v>3</v>
      </c>
      <c r="U19" s="123"/>
      <c r="V19" s="123"/>
      <c r="W19" s="122"/>
      <c r="X19" s="137"/>
      <c r="Y19" s="123" t="s">
        <v>263</v>
      </c>
    </row>
    <row r="20" spans="1:25" ht="35.1" customHeight="1" x14ac:dyDescent="0.2">
      <c r="A20" s="135" t="s">
        <v>260</v>
      </c>
      <c r="B20" s="137"/>
      <c r="C20" s="176"/>
      <c r="D20" s="176"/>
      <c r="E20" s="176"/>
      <c r="F20" s="156" t="s">
        <v>262</v>
      </c>
      <c r="G20" s="127"/>
      <c r="H20" s="122">
        <v>4</v>
      </c>
      <c r="I20" s="127"/>
      <c r="J20" s="127"/>
      <c r="K20" s="125"/>
      <c r="L20" s="135" t="s">
        <v>261</v>
      </c>
      <c r="M20" s="193"/>
      <c r="N20" s="193"/>
      <c r="O20" s="191"/>
      <c r="P20" s="127"/>
      <c r="Q20" s="127"/>
      <c r="R20" s="127"/>
      <c r="S20" s="127"/>
      <c r="T20" s="191"/>
      <c r="U20" s="135"/>
      <c r="V20" s="135"/>
      <c r="W20" s="134"/>
      <c r="X20" s="137"/>
      <c r="Y20" s="135" t="s">
        <v>260</v>
      </c>
    </row>
    <row r="21" spans="1:25" ht="35.1" customHeight="1" x14ac:dyDescent="0.2">
      <c r="A21" s="123" t="s">
        <v>257</v>
      </c>
      <c r="B21" s="137"/>
      <c r="C21" s="176"/>
      <c r="D21" s="176"/>
      <c r="E21" s="176"/>
      <c r="F21" s="137"/>
      <c r="G21" s="127">
        <v>6</v>
      </c>
      <c r="H21" s="122">
        <v>5</v>
      </c>
      <c r="I21" s="124" t="s">
        <v>109</v>
      </c>
      <c r="J21" s="124" t="s">
        <v>121</v>
      </c>
      <c r="K21" s="158" t="s">
        <v>259</v>
      </c>
      <c r="L21" s="162">
        <v>5</v>
      </c>
      <c r="M21" s="124" t="s">
        <v>121</v>
      </c>
      <c r="N21" s="124" t="s">
        <v>121</v>
      </c>
      <c r="O21" s="192">
        <v>5</v>
      </c>
      <c r="P21" s="124"/>
      <c r="Q21" s="124"/>
      <c r="R21" s="166" t="s">
        <v>258</v>
      </c>
      <c r="S21" s="124" t="s">
        <v>121</v>
      </c>
      <c r="T21" s="192">
        <v>4</v>
      </c>
      <c r="U21" s="123"/>
      <c r="V21" s="123"/>
      <c r="W21" s="134"/>
      <c r="X21" s="137"/>
      <c r="Y21" s="123" t="s">
        <v>257</v>
      </c>
    </row>
    <row r="22" spans="1:25" ht="35.1" customHeight="1" x14ac:dyDescent="0.2">
      <c r="A22" s="135" t="s">
        <v>253</v>
      </c>
      <c r="B22" s="134"/>
      <c r="C22" s="176"/>
      <c r="D22" s="176"/>
      <c r="E22" s="176"/>
      <c r="F22" s="156" t="s">
        <v>256</v>
      </c>
      <c r="G22" s="127"/>
      <c r="H22" s="122"/>
      <c r="I22" s="127"/>
      <c r="J22" s="127"/>
      <c r="K22" s="125"/>
      <c r="L22" s="122">
        <v>6</v>
      </c>
      <c r="M22" s="191"/>
      <c r="N22" s="191"/>
      <c r="O22" s="191"/>
      <c r="P22" s="127"/>
      <c r="Q22" s="127"/>
      <c r="R22" s="127"/>
      <c r="S22" s="127"/>
      <c r="T22" s="191"/>
      <c r="U22" s="135"/>
      <c r="V22" s="135"/>
      <c r="W22" s="137" t="s">
        <v>255</v>
      </c>
      <c r="X22" s="238" t="s">
        <v>254</v>
      </c>
      <c r="Y22" s="135" t="s">
        <v>253</v>
      </c>
    </row>
    <row r="23" spans="1:25" ht="35.1" customHeight="1" x14ac:dyDescent="0.2">
      <c r="A23" s="123" t="s">
        <v>250</v>
      </c>
      <c r="B23" s="134"/>
      <c r="C23" s="176"/>
      <c r="D23" s="176"/>
      <c r="E23" s="176"/>
      <c r="F23" s="137"/>
      <c r="G23" s="127">
        <v>7</v>
      </c>
      <c r="H23" s="122">
        <v>6</v>
      </c>
      <c r="I23" s="124" t="s">
        <v>47</v>
      </c>
      <c r="J23" s="124" t="s">
        <v>47</v>
      </c>
      <c r="K23" s="125"/>
      <c r="L23" s="162" t="s">
        <v>252</v>
      </c>
      <c r="M23" s="124" t="s">
        <v>147</v>
      </c>
      <c r="N23" s="124" t="s">
        <v>147</v>
      </c>
      <c r="O23" s="124" t="s">
        <v>47</v>
      </c>
      <c r="P23" s="124"/>
      <c r="Q23" s="124"/>
      <c r="R23" s="124"/>
      <c r="S23" s="124" t="s">
        <v>47</v>
      </c>
      <c r="T23" s="192" t="s">
        <v>47</v>
      </c>
      <c r="U23" s="123" t="s">
        <v>251</v>
      </c>
      <c r="V23" s="123"/>
      <c r="W23" s="137"/>
      <c r="X23" s="238"/>
      <c r="Y23" s="123" t="s">
        <v>250</v>
      </c>
    </row>
    <row r="24" spans="1:25" ht="35.1" customHeight="1" x14ac:dyDescent="0.2">
      <c r="A24" s="135" t="s">
        <v>248</v>
      </c>
      <c r="B24" s="134"/>
      <c r="C24" s="122"/>
      <c r="D24" s="122"/>
      <c r="E24" s="122"/>
      <c r="F24" s="246" t="s">
        <v>249</v>
      </c>
      <c r="G24" s="127"/>
      <c r="H24" s="122"/>
      <c r="I24" s="127"/>
      <c r="J24" s="127"/>
      <c r="K24" s="125"/>
      <c r="L24" s="122">
        <v>7</v>
      </c>
      <c r="M24" s="191"/>
      <c r="N24" s="191"/>
      <c r="O24" s="191"/>
      <c r="P24" s="127"/>
      <c r="Q24" s="127"/>
      <c r="R24" s="127"/>
      <c r="S24" s="127"/>
      <c r="T24" s="191"/>
      <c r="U24" s="135"/>
      <c r="V24" s="135"/>
      <c r="W24" s="128"/>
      <c r="X24" s="122"/>
      <c r="Y24" s="135" t="s">
        <v>248</v>
      </c>
    </row>
    <row r="25" spans="1:25" ht="35.1" customHeight="1" x14ac:dyDescent="0.2">
      <c r="A25" s="138" t="s">
        <v>246</v>
      </c>
      <c r="B25" s="134"/>
      <c r="C25" s="126"/>
      <c r="D25" s="126"/>
      <c r="E25" s="126"/>
      <c r="F25" s="247"/>
      <c r="G25" s="127"/>
      <c r="H25" s="126"/>
      <c r="I25" s="190" t="s">
        <v>47</v>
      </c>
      <c r="J25" s="190" t="s">
        <v>47</v>
      </c>
      <c r="K25" s="189" t="s">
        <v>247</v>
      </c>
      <c r="L25" s="162">
        <v>8</v>
      </c>
      <c r="M25" s="124" t="s">
        <v>109</v>
      </c>
      <c r="N25" s="124" t="s">
        <v>109</v>
      </c>
      <c r="O25" s="124" t="s">
        <v>109</v>
      </c>
      <c r="P25" s="188"/>
      <c r="Q25" s="124"/>
      <c r="R25" s="124"/>
      <c r="S25" s="124" t="s">
        <v>47</v>
      </c>
      <c r="T25" s="124" t="s">
        <v>147</v>
      </c>
      <c r="U25" s="138"/>
      <c r="V25" s="138"/>
      <c r="W25" s="122"/>
      <c r="X25" s="122"/>
      <c r="Y25" s="138" t="s">
        <v>246</v>
      </c>
    </row>
    <row r="26" spans="1:25" ht="35.1" customHeight="1" x14ac:dyDescent="0.2">
      <c r="A26" s="133" t="s">
        <v>244</v>
      </c>
      <c r="B26" s="134"/>
      <c r="C26" s="126"/>
      <c r="D26" s="126"/>
      <c r="E26" s="126"/>
      <c r="F26" s="128"/>
      <c r="G26" s="127"/>
      <c r="H26" s="126"/>
      <c r="I26" s="127"/>
      <c r="J26" s="127"/>
      <c r="K26" s="125"/>
      <c r="L26" s="122" t="s">
        <v>245</v>
      </c>
      <c r="M26" s="127"/>
      <c r="N26" s="127"/>
      <c r="O26" s="174"/>
      <c r="P26" s="127"/>
      <c r="Q26" s="127"/>
      <c r="R26" s="127"/>
      <c r="S26" s="127"/>
      <c r="T26" s="174"/>
      <c r="U26" s="135"/>
      <c r="V26" s="135"/>
      <c r="W26" s="128"/>
      <c r="X26" s="122"/>
      <c r="Y26" s="133" t="s">
        <v>244</v>
      </c>
    </row>
    <row r="27" spans="1:25" ht="35.1" customHeight="1" x14ac:dyDescent="0.2">
      <c r="A27" s="138" t="s">
        <v>240</v>
      </c>
      <c r="B27" s="134"/>
      <c r="C27" s="122"/>
      <c r="D27" s="122"/>
      <c r="E27" s="122"/>
      <c r="F27" s="137"/>
      <c r="G27" s="127">
        <v>8</v>
      </c>
      <c r="H27" s="122">
        <v>7</v>
      </c>
      <c r="I27" s="124" t="s">
        <v>89</v>
      </c>
      <c r="J27" s="124" t="s">
        <v>147</v>
      </c>
      <c r="K27" s="158" t="s">
        <v>243</v>
      </c>
      <c r="L27" s="184" t="s">
        <v>242</v>
      </c>
      <c r="M27" s="166" t="s">
        <v>242</v>
      </c>
      <c r="N27" s="124" t="s">
        <v>89</v>
      </c>
      <c r="O27" s="124" t="s">
        <v>89</v>
      </c>
      <c r="P27" s="166" t="s">
        <v>242</v>
      </c>
      <c r="Q27" s="166" t="s">
        <v>242</v>
      </c>
      <c r="R27" s="124"/>
      <c r="S27" s="124" t="s">
        <v>147</v>
      </c>
      <c r="T27" s="124" t="s">
        <v>109</v>
      </c>
      <c r="U27" s="123"/>
      <c r="V27" s="123"/>
      <c r="W27" s="122"/>
      <c r="X27" s="238" t="s">
        <v>241</v>
      </c>
      <c r="Y27" s="138" t="s">
        <v>240</v>
      </c>
    </row>
    <row r="28" spans="1:25" ht="35.1" customHeight="1" x14ac:dyDescent="0.2">
      <c r="A28" s="122" t="s">
        <v>238</v>
      </c>
      <c r="B28" s="134"/>
      <c r="C28" s="122"/>
      <c r="D28" s="122"/>
      <c r="E28" s="122"/>
      <c r="F28" s="156" t="s">
        <v>239</v>
      </c>
      <c r="G28" s="127"/>
      <c r="H28" s="122">
        <v>8</v>
      </c>
      <c r="I28" s="127"/>
      <c r="J28" s="127"/>
      <c r="K28" s="136"/>
      <c r="L28" s="135">
        <v>9</v>
      </c>
      <c r="M28" s="127"/>
      <c r="N28" s="127"/>
      <c r="O28" s="127"/>
      <c r="P28" s="127"/>
      <c r="Q28" s="127"/>
      <c r="R28" s="127"/>
      <c r="S28" s="127"/>
      <c r="T28" s="127"/>
      <c r="U28" s="122"/>
      <c r="V28" s="135"/>
      <c r="W28" s="128"/>
      <c r="X28" s="238"/>
      <c r="Y28" s="122" t="s">
        <v>238</v>
      </c>
    </row>
    <row r="29" spans="1:25" ht="35.1" customHeight="1" x14ac:dyDescent="0.2">
      <c r="A29" s="138" t="s">
        <v>235</v>
      </c>
      <c r="B29" s="134"/>
      <c r="C29" s="126"/>
      <c r="D29" s="126"/>
      <c r="E29" s="126"/>
      <c r="F29" s="128"/>
      <c r="G29" s="127">
        <v>9</v>
      </c>
      <c r="H29" s="127">
        <v>9</v>
      </c>
      <c r="I29" s="124" t="s">
        <v>82</v>
      </c>
      <c r="J29" s="124" t="s">
        <v>109</v>
      </c>
      <c r="K29" s="158" t="s">
        <v>237</v>
      </c>
      <c r="L29" s="187" t="s">
        <v>236</v>
      </c>
      <c r="M29" s="166" t="s">
        <v>236</v>
      </c>
      <c r="N29" s="124" t="s">
        <v>82</v>
      </c>
      <c r="O29" s="124" t="s">
        <v>47</v>
      </c>
      <c r="P29" s="141"/>
      <c r="Q29" s="166" t="s">
        <v>236</v>
      </c>
      <c r="R29" s="124"/>
      <c r="S29" s="124" t="s">
        <v>109</v>
      </c>
      <c r="T29" s="124" t="s">
        <v>89</v>
      </c>
      <c r="U29" s="123"/>
      <c r="V29" s="123"/>
      <c r="W29" s="122"/>
      <c r="X29" s="238"/>
      <c r="Y29" s="138" t="s">
        <v>235</v>
      </c>
    </row>
    <row r="30" spans="1:25" ht="35.1" customHeight="1" x14ac:dyDescent="0.2">
      <c r="A30" s="126" t="s">
        <v>232</v>
      </c>
      <c r="B30" s="134"/>
      <c r="C30" s="126"/>
      <c r="D30" s="126"/>
      <c r="E30" s="126"/>
      <c r="F30" s="132" t="s">
        <v>234</v>
      </c>
      <c r="G30" s="127"/>
      <c r="H30" s="126"/>
      <c r="I30" s="127"/>
      <c r="J30" s="127"/>
      <c r="K30" s="235" t="s">
        <v>233</v>
      </c>
      <c r="L30" s="235"/>
      <c r="M30" s="235"/>
      <c r="N30" s="125"/>
      <c r="O30" s="127"/>
      <c r="P30" s="127"/>
      <c r="Q30" s="127"/>
      <c r="R30" s="127"/>
      <c r="S30" s="127"/>
      <c r="T30" s="122"/>
      <c r="U30" s="122"/>
      <c r="V30" s="135"/>
      <c r="W30" s="122"/>
      <c r="X30" s="134"/>
      <c r="Y30" s="126" t="s">
        <v>232</v>
      </c>
    </row>
    <row r="31" spans="1:25" ht="35.1" customHeight="1" x14ac:dyDescent="0.2">
      <c r="A31" s="123" t="s">
        <v>231</v>
      </c>
      <c r="B31" s="134"/>
      <c r="C31" s="122"/>
      <c r="D31" s="122"/>
      <c r="E31" s="122"/>
      <c r="F31" s="137"/>
      <c r="G31" s="127">
        <v>10</v>
      </c>
      <c r="H31" s="122">
        <v>10</v>
      </c>
      <c r="I31" s="124" t="s">
        <v>47</v>
      </c>
      <c r="J31" s="124" t="s">
        <v>47</v>
      </c>
      <c r="K31" s="235"/>
      <c r="L31" s="235"/>
      <c r="M31" s="235"/>
      <c r="N31" s="124"/>
      <c r="O31" s="141" t="s">
        <v>82</v>
      </c>
      <c r="P31" s="141"/>
      <c r="Q31" s="124"/>
      <c r="R31" s="124"/>
      <c r="S31" s="124" t="s">
        <v>89</v>
      </c>
      <c r="T31" s="123">
        <v>8</v>
      </c>
      <c r="U31" s="123"/>
      <c r="V31" s="123"/>
      <c r="W31" s="122"/>
      <c r="X31" s="134"/>
      <c r="Y31" s="123" t="s">
        <v>231</v>
      </c>
    </row>
    <row r="32" spans="1:25" ht="35.1" customHeight="1" x14ac:dyDescent="0.2">
      <c r="A32" s="135" t="s">
        <v>229</v>
      </c>
      <c r="B32" s="128"/>
      <c r="C32" s="122"/>
      <c r="D32" s="122"/>
      <c r="E32" s="122"/>
      <c r="F32" s="156" t="s">
        <v>230</v>
      </c>
      <c r="G32" s="127"/>
      <c r="H32" s="122"/>
      <c r="I32" s="127"/>
      <c r="J32" s="127"/>
      <c r="K32" s="235"/>
      <c r="L32" s="235"/>
      <c r="M32" s="235"/>
      <c r="N32" s="125"/>
      <c r="O32" s="185"/>
      <c r="P32" s="185"/>
      <c r="Q32" s="185"/>
      <c r="R32" s="185"/>
      <c r="S32" s="185"/>
      <c r="T32" s="135"/>
      <c r="U32" s="135"/>
      <c r="V32" s="135"/>
      <c r="W32" s="122"/>
      <c r="X32" s="134"/>
      <c r="Y32" s="135" t="s">
        <v>229</v>
      </c>
    </row>
    <row r="33" spans="1:25" ht="35.1" customHeight="1" x14ac:dyDescent="0.2">
      <c r="A33" s="138" t="s">
        <v>228</v>
      </c>
      <c r="B33" s="128"/>
      <c r="C33" s="126"/>
      <c r="D33" s="126"/>
      <c r="E33" s="126"/>
      <c r="F33" s="128"/>
      <c r="G33" s="127">
        <v>11</v>
      </c>
      <c r="H33" s="127">
        <v>11</v>
      </c>
      <c r="I33" s="124" t="s">
        <v>107</v>
      </c>
      <c r="J33" s="124" t="s">
        <v>89</v>
      </c>
      <c r="K33" s="235"/>
      <c r="L33" s="235"/>
      <c r="M33" s="235"/>
      <c r="N33" s="124"/>
      <c r="O33" s="124" t="s">
        <v>107</v>
      </c>
      <c r="P33" s="124"/>
      <c r="Q33" s="141"/>
      <c r="R33" s="141"/>
      <c r="S33" s="141" t="s">
        <v>82</v>
      </c>
      <c r="T33" s="123" t="s">
        <v>47</v>
      </c>
      <c r="U33" s="123"/>
      <c r="V33" s="123"/>
      <c r="W33" s="122"/>
      <c r="X33" s="134"/>
      <c r="Y33" s="138" t="s">
        <v>228</v>
      </c>
    </row>
    <row r="34" spans="1:25" ht="35.1" customHeight="1" x14ac:dyDescent="0.2">
      <c r="A34" s="133" t="s">
        <v>226</v>
      </c>
      <c r="B34" s="128"/>
      <c r="C34" s="126"/>
      <c r="D34" s="126"/>
      <c r="E34" s="126"/>
      <c r="F34" s="132" t="s">
        <v>227</v>
      </c>
      <c r="G34" s="127"/>
      <c r="H34" s="127"/>
      <c r="I34" s="136"/>
      <c r="J34" s="136"/>
      <c r="K34" s="235"/>
      <c r="L34" s="235"/>
      <c r="M34" s="235"/>
      <c r="N34" s="125"/>
      <c r="O34" s="186"/>
      <c r="P34" s="185"/>
      <c r="Q34" s="185"/>
      <c r="R34" s="185"/>
      <c r="S34" s="185"/>
      <c r="T34" s="185"/>
      <c r="U34" s="135"/>
      <c r="V34" s="135"/>
      <c r="W34" s="137"/>
      <c r="X34" s="134"/>
      <c r="Y34" s="133" t="s">
        <v>226</v>
      </c>
    </row>
    <row r="35" spans="1:25" ht="35.1" customHeight="1" x14ac:dyDescent="0.2">
      <c r="A35" s="123" t="s">
        <v>225</v>
      </c>
      <c r="B35" s="128"/>
      <c r="C35" s="126"/>
      <c r="D35" s="126"/>
      <c r="E35" s="126"/>
      <c r="F35" s="128"/>
      <c r="G35" s="127" t="s">
        <v>182</v>
      </c>
      <c r="H35" s="127">
        <v>12</v>
      </c>
      <c r="I35" s="124" t="s">
        <v>87</v>
      </c>
      <c r="J35" s="124" t="s">
        <v>82</v>
      </c>
      <c r="K35" s="235"/>
      <c r="L35" s="235"/>
      <c r="M35" s="235"/>
      <c r="N35" s="124"/>
      <c r="O35" s="141" t="s">
        <v>47</v>
      </c>
      <c r="P35" s="124"/>
      <c r="Q35" s="141"/>
      <c r="R35" s="141"/>
      <c r="S35" s="141" t="s">
        <v>107</v>
      </c>
      <c r="T35" s="141" t="s">
        <v>47</v>
      </c>
      <c r="U35" s="123"/>
      <c r="V35" s="123"/>
      <c r="W35" s="137"/>
      <c r="X35" s="134"/>
      <c r="Y35" s="123" t="s">
        <v>225</v>
      </c>
    </row>
    <row r="36" spans="1:25" ht="35.1" customHeight="1" x14ac:dyDescent="0.2">
      <c r="A36" s="135" t="s">
        <v>224</v>
      </c>
      <c r="B36" s="128"/>
      <c r="C36" s="122"/>
      <c r="D36" s="122"/>
      <c r="E36" s="122"/>
      <c r="F36" s="137"/>
      <c r="G36" s="127" t="s">
        <v>163</v>
      </c>
      <c r="H36" s="122"/>
      <c r="I36" s="127"/>
      <c r="J36" s="127"/>
      <c r="K36" s="235"/>
      <c r="L36" s="235"/>
      <c r="M36" s="235"/>
      <c r="N36" s="125"/>
      <c r="O36" s="127"/>
      <c r="P36" s="127"/>
      <c r="Q36" s="127"/>
      <c r="R36" s="127"/>
      <c r="S36" s="127"/>
      <c r="T36" s="174"/>
      <c r="U36" s="135"/>
      <c r="V36" s="135"/>
      <c r="W36" s="122"/>
      <c r="X36" s="122"/>
      <c r="Y36" s="135" t="s">
        <v>224</v>
      </c>
    </row>
    <row r="37" spans="1:25" ht="35.1" customHeight="1" x14ac:dyDescent="0.2">
      <c r="A37" s="138" t="s">
        <v>222</v>
      </c>
      <c r="B37" s="128"/>
      <c r="C37" s="176"/>
      <c r="D37" s="176"/>
      <c r="E37" s="176"/>
      <c r="F37" s="137"/>
      <c r="G37" s="127" t="s">
        <v>156</v>
      </c>
      <c r="H37" s="122">
        <v>13</v>
      </c>
      <c r="I37" s="124" t="s">
        <v>47</v>
      </c>
      <c r="J37" s="124" t="s">
        <v>47</v>
      </c>
      <c r="K37" s="235"/>
      <c r="L37" s="235"/>
      <c r="M37" s="235"/>
      <c r="N37" s="124"/>
      <c r="O37" s="124" t="s">
        <v>47</v>
      </c>
      <c r="P37" s="124"/>
      <c r="Q37" s="124"/>
      <c r="R37" s="139" t="s">
        <v>223</v>
      </c>
      <c r="S37" s="124" t="s">
        <v>47</v>
      </c>
      <c r="T37" s="124" t="s">
        <v>47</v>
      </c>
      <c r="U37" s="123"/>
      <c r="V37" s="123"/>
      <c r="W37" s="122"/>
      <c r="X37" s="122"/>
      <c r="Y37" s="138" t="s">
        <v>222</v>
      </c>
    </row>
    <row r="38" spans="1:25" ht="35.1" customHeight="1" x14ac:dyDescent="0.2">
      <c r="A38" s="133" t="s">
        <v>221</v>
      </c>
      <c r="B38" s="137"/>
      <c r="C38" s="176"/>
      <c r="D38" s="176"/>
      <c r="E38" s="176"/>
      <c r="F38" s="137"/>
      <c r="G38" s="127"/>
      <c r="H38" s="122"/>
      <c r="I38" s="127"/>
      <c r="J38" s="127"/>
      <c r="K38" s="125"/>
      <c r="L38" s="127"/>
      <c r="M38" s="127"/>
      <c r="N38" s="127"/>
      <c r="O38" s="127"/>
      <c r="P38" s="127"/>
      <c r="Q38" s="127"/>
      <c r="R38" s="127"/>
      <c r="S38" s="127"/>
      <c r="T38" s="127"/>
      <c r="U38" s="135"/>
      <c r="V38" s="135"/>
      <c r="W38" s="137"/>
      <c r="X38" s="122"/>
      <c r="Y38" s="133" t="s">
        <v>221</v>
      </c>
    </row>
    <row r="39" spans="1:25" ht="35.1" customHeight="1" x14ac:dyDescent="0.2">
      <c r="A39" s="123" t="s">
        <v>220</v>
      </c>
      <c r="B39" s="128"/>
      <c r="C39" s="176"/>
      <c r="D39" s="176"/>
      <c r="E39" s="176"/>
      <c r="F39" s="137"/>
      <c r="G39" s="127"/>
      <c r="H39" s="122"/>
      <c r="I39" s="123"/>
      <c r="J39" s="123"/>
      <c r="K39" s="137"/>
      <c r="L39" s="139"/>
      <c r="M39" s="124"/>
      <c r="N39" s="124"/>
      <c r="O39" s="124"/>
      <c r="P39" s="124"/>
      <c r="Q39" s="124"/>
      <c r="R39" s="124"/>
      <c r="S39" s="124"/>
      <c r="T39" s="123"/>
      <c r="U39" s="123"/>
      <c r="V39" s="123"/>
      <c r="W39" s="137"/>
      <c r="X39" s="122"/>
      <c r="Y39" s="123" t="s">
        <v>220</v>
      </c>
    </row>
    <row r="40" spans="1:25" ht="35.1" customHeight="1" x14ac:dyDescent="0.2">
      <c r="A40" s="133" t="s">
        <v>219</v>
      </c>
      <c r="B40" s="137"/>
      <c r="C40" s="154"/>
      <c r="D40" s="154"/>
      <c r="E40" s="154"/>
      <c r="F40" s="132" t="s">
        <v>69</v>
      </c>
      <c r="G40" s="127"/>
      <c r="H40" s="126"/>
      <c r="I40" s="127"/>
      <c r="J40" s="127"/>
      <c r="K40" s="125"/>
      <c r="L40" s="127"/>
      <c r="M40" s="125"/>
      <c r="N40" s="125"/>
      <c r="O40" s="125"/>
      <c r="P40" s="127"/>
      <c r="Q40" s="127"/>
      <c r="R40" s="127"/>
      <c r="S40" s="127"/>
      <c r="T40" s="125"/>
      <c r="U40" s="135"/>
      <c r="V40" s="135"/>
      <c r="W40" s="134"/>
      <c r="X40" s="122"/>
      <c r="Y40" s="133" t="s">
        <v>219</v>
      </c>
    </row>
    <row r="41" spans="1:25" ht="35.1" customHeight="1" x14ac:dyDescent="0.2">
      <c r="A41" s="123" t="s">
        <v>218</v>
      </c>
      <c r="B41" s="128"/>
      <c r="C41" s="154"/>
      <c r="D41" s="154"/>
      <c r="E41" s="154"/>
      <c r="F41" s="128"/>
      <c r="G41" s="127"/>
      <c r="H41" s="126"/>
      <c r="I41" s="124"/>
      <c r="J41" s="124"/>
      <c r="K41" s="137"/>
      <c r="L41" s="124"/>
      <c r="M41" s="124"/>
      <c r="N41" s="124"/>
      <c r="O41" s="123" t="s">
        <v>47</v>
      </c>
      <c r="P41" s="124"/>
      <c r="Q41" s="124"/>
      <c r="R41" s="124"/>
      <c r="S41" s="124"/>
      <c r="T41" s="123"/>
      <c r="U41" s="123"/>
      <c r="V41" s="123"/>
      <c r="W41" s="134"/>
      <c r="X41" s="122"/>
      <c r="Y41" s="123" t="s">
        <v>218</v>
      </c>
    </row>
    <row r="42" spans="1:25" ht="35.1" customHeight="1" x14ac:dyDescent="0.2">
      <c r="A42" s="135" t="s">
        <v>215</v>
      </c>
      <c r="B42" s="134"/>
      <c r="C42" s="122"/>
      <c r="D42" s="122"/>
      <c r="E42" s="122"/>
      <c r="F42" s="246" t="s">
        <v>217</v>
      </c>
      <c r="G42" s="127"/>
      <c r="H42" s="122"/>
      <c r="I42" s="127"/>
      <c r="J42" s="127"/>
      <c r="K42" s="125"/>
      <c r="L42" s="125" t="s">
        <v>87</v>
      </c>
      <c r="M42" s="125"/>
      <c r="N42" s="125"/>
      <c r="O42" s="127"/>
      <c r="P42" s="125"/>
      <c r="Q42" s="125"/>
      <c r="R42" s="127"/>
      <c r="S42" s="127"/>
      <c r="T42" s="127"/>
      <c r="U42" s="135"/>
      <c r="V42" s="135"/>
      <c r="W42" s="236" t="s">
        <v>216</v>
      </c>
      <c r="X42" s="122"/>
      <c r="Y42" s="135" t="s">
        <v>215</v>
      </c>
    </row>
    <row r="43" spans="1:25" ht="35.1" customHeight="1" x14ac:dyDescent="0.2">
      <c r="A43" s="123" t="s">
        <v>211</v>
      </c>
      <c r="B43" s="134"/>
      <c r="C43" s="122"/>
      <c r="D43" s="122"/>
      <c r="E43" s="122"/>
      <c r="F43" s="247"/>
      <c r="G43" s="127"/>
      <c r="H43" s="122"/>
      <c r="I43" s="124"/>
      <c r="J43" s="124"/>
      <c r="K43" s="158" t="s">
        <v>214</v>
      </c>
      <c r="L43" s="184" t="s">
        <v>213</v>
      </c>
      <c r="M43" s="183" t="s">
        <v>213</v>
      </c>
      <c r="N43" s="123">
        <v>9</v>
      </c>
      <c r="O43" s="123" t="s">
        <v>47</v>
      </c>
      <c r="P43" s="139"/>
      <c r="Q43" s="179" t="s">
        <v>213</v>
      </c>
      <c r="R43" s="161" t="s">
        <v>212</v>
      </c>
      <c r="S43" s="124" t="s">
        <v>47</v>
      </c>
      <c r="T43" s="123">
        <v>9</v>
      </c>
      <c r="U43" s="123"/>
      <c r="V43" s="123"/>
      <c r="W43" s="236"/>
      <c r="X43" s="122"/>
      <c r="Y43" s="123" t="s">
        <v>211</v>
      </c>
    </row>
    <row r="44" spans="1:25" ht="35.1" customHeight="1" x14ac:dyDescent="0.2">
      <c r="A44" s="135" t="s">
        <v>209</v>
      </c>
      <c r="B44" s="134"/>
      <c r="C44" s="122"/>
      <c r="D44" s="122"/>
      <c r="E44" s="122"/>
      <c r="F44" s="246" t="s">
        <v>210</v>
      </c>
      <c r="G44" s="127"/>
      <c r="H44" s="122"/>
      <c r="I44" s="127"/>
      <c r="J44" s="127"/>
      <c r="K44" s="125"/>
      <c r="L44" s="122">
        <v>11</v>
      </c>
      <c r="M44" s="125"/>
      <c r="N44" s="125"/>
      <c r="O44" s="127"/>
      <c r="P44" s="127"/>
      <c r="Q44" s="127"/>
      <c r="R44" s="127"/>
      <c r="S44" s="127"/>
      <c r="T44" s="127"/>
      <c r="U44" s="135"/>
      <c r="V44" s="135"/>
      <c r="W44" s="236"/>
      <c r="X44" s="137"/>
      <c r="Y44" s="135" t="s">
        <v>209</v>
      </c>
    </row>
    <row r="45" spans="1:25" ht="35.1" customHeight="1" x14ac:dyDescent="0.2">
      <c r="A45" s="138" t="s">
        <v>207</v>
      </c>
      <c r="B45" s="134"/>
      <c r="C45" s="126"/>
      <c r="D45" s="126"/>
      <c r="E45" s="126"/>
      <c r="F45" s="248"/>
      <c r="G45" s="127"/>
      <c r="H45" s="126"/>
      <c r="I45" s="124"/>
      <c r="J45" s="124" t="s">
        <v>107</v>
      </c>
      <c r="K45" s="158" t="s">
        <v>208</v>
      </c>
      <c r="L45" s="162"/>
      <c r="M45" s="124" t="s">
        <v>89</v>
      </c>
      <c r="N45" s="124" t="s">
        <v>87</v>
      </c>
      <c r="O45" s="124" t="s">
        <v>87</v>
      </c>
      <c r="P45" s="139"/>
      <c r="Q45" s="139"/>
      <c r="R45" s="124"/>
      <c r="S45" s="124" t="s">
        <v>47</v>
      </c>
      <c r="T45" s="124" t="s">
        <v>87</v>
      </c>
      <c r="U45" s="123"/>
      <c r="V45" s="123"/>
      <c r="W45" s="236"/>
      <c r="X45" s="137"/>
      <c r="Y45" s="138" t="s">
        <v>207</v>
      </c>
    </row>
    <row r="46" spans="1:25" ht="35.1" customHeight="1" x14ac:dyDescent="0.2">
      <c r="A46" s="133" t="s">
        <v>205</v>
      </c>
      <c r="B46" s="134"/>
      <c r="C46" s="122"/>
      <c r="D46" s="122"/>
      <c r="E46" s="122"/>
      <c r="F46" s="248"/>
      <c r="G46" s="127"/>
      <c r="H46" s="122"/>
      <c r="I46" s="127"/>
      <c r="J46" s="127"/>
      <c r="K46" s="125"/>
      <c r="L46" s="122">
        <v>12</v>
      </c>
      <c r="M46" s="125"/>
      <c r="N46" s="125"/>
      <c r="O46" s="127"/>
      <c r="P46" s="125"/>
      <c r="Q46" s="125"/>
      <c r="R46" s="127"/>
      <c r="S46" s="127"/>
      <c r="T46" s="127"/>
      <c r="U46" s="122"/>
      <c r="V46" s="135"/>
      <c r="W46" s="236" t="s">
        <v>206</v>
      </c>
      <c r="X46" s="137"/>
      <c r="Y46" s="133" t="s">
        <v>205</v>
      </c>
    </row>
    <row r="47" spans="1:25" ht="35.1" customHeight="1" x14ac:dyDescent="0.2">
      <c r="A47" s="123" t="s">
        <v>201</v>
      </c>
      <c r="B47" s="134"/>
      <c r="C47" s="122"/>
      <c r="D47" s="122"/>
      <c r="E47" s="122"/>
      <c r="F47" s="248"/>
      <c r="G47" s="127"/>
      <c r="H47" s="122"/>
      <c r="I47" s="124"/>
      <c r="J47" s="124" t="s">
        <v>87</v>
      </c>
      <c r="K47" s="158" t="s">
        <v>204</v>
      </c>
      <c r="L47" s="182" t="s">
        <v>203</v>
      </c>
      <c r="M47" s="182" t="s">
        <v>203</v>
      </c>
      <c r="N47" s="139" t="s">
        <v>47</v>
      </c>
      <c r="O47" s="124" t="s">
        <v>47</v>
      </c>
      <c r="P47" s="124"/>
      <c r="Q47" s="161" t="s">
        <v>202</v>
      </c>
      <c r="R47" s="124"/>
      <c r="S47" s="124" t="s">
        <v>87</v>
      </c>
      <c r="T47" s="124" t="s">
        <v>47</v>
      </c>
      <c r="U47" s="123"/>
      <c r="V47" s="123"/>
      <c r="W47" s="236"/>
      <c r="X47" s="137"/>
      <c r="Y47" s="123" t="s">
        <v>201</v>
      </c>
    </row>
    <row r="48" spans="1:25" ht="35.1" customHeight="1" x14ac:dyDescent="0.2">
      <c r="A48" s="135" t="s">
        <v>200</v>
      </c>
      <c r="B48" s="134"/>
      <c r="C48" s="122"/>
      <c r="D48" s="122"/>
      <c r="E48" s="122"/>
      <c r="F48" s="248"/>
      <c r="G48" s="127"/>
      <c r="H48" s="122"/>
      <c r="I48" s="127"/>
      <c r="J48" s="127"/>
      <c r="K48" s="125"/>
      <c r="L48" s="127" t="s">
        <v>163</v>
      </c>
      <c r="M48" s="127"/>
      <c r="N48" s="127"/>
      <c r="O48" s="127"/>
      <c r="P48" s="127"/>
      <c r="Q48" s="127"/>
      <c r="R48" s="127"/>
      <c r="S48" s="127"/>
      <c r="T48" s="127"/>
      <c r="U48" s="137"/>
      <c r="V48" s="135"/>
      <c r="W48" s="236"/>
      <c r="X48" s="134"/>
      <c r="Y48" s="135" t="s">
        <v>200</v>
      </c>
    </row>
    <row r="49" spans="1:25" ht="35.1" customHeight="1" x14ac:dyDescent="0.2">
      <c r="A49" s="138" t="s">
        <v>198</v>
      </c>
      <c r="B49" s="134"/>
      <c r="C49" s="122"/>
      <c r="D49" s="122"/>
      <c r="E49" s="122"/>
      <c r="F49" s="247"/>
      <c r="G49" s="127"/>
      <c r="H49" s="122"/>
      <c r="I49" s="139" t="s">
        <v>189</v>
      </c>
      <c r="J49" s="139" t="s">
        <v>47</v>
      </c>
      <c r="K49" s="125"/>
      <c r="L49" s="162"/>
      <c r="M49" s="181">
        <v>8</v>
      </c>
      <c r="N49" s="139" t="s">
        <v>47</v>
      </c>
      <c r="O49" s="131" t="s">
        <v>47</v>
      </c>
      <c r="P49" s="139"/>
      <c r="Q49" s="139"/>
      <c r="R49" s="139"/>
      <c r="S49" s="139" t="s">
        <v>47</v>
      </c>
      <c r="T49" s="180" t="s">
        <v>47</v>
      </c>
      <c r="U49" s="131"/>
      <c r="V49" s="123"/>
      <c r="W49" s="236"/>
      <c r="X49" s="236" t="s">
        <v>199</v>
      </c>
      <c r="Y49" s="138" t="s">
        <v>198</v>
      </c>
    </row>
    <row r="50" spans="1:25" ht="35.1" customHeight="1" x14ac:dyDescent="0.2">
      <c r="A50" s="130" t="s">
        <v>197</v>
      </c>
      <c r="B50" s="134"/>
      <c r="C50" s="122"/>
      <c r="D50" s="122"/>
      <c r="E50" s="122"/>
      <c r="F50" s="137"/>
      <c r="G50" s="127"/>
      <c r="H50" s="122"/>
      <c r="I50" s="127"/>
      <c r="J50" s="127"/>
      <c r="K50" s="125"/>
      <c r="L50" s="122">
        <v>14</v>
      </c>
      <c r="M50" s="122"/>
      <c r="N50" s="127"/>
      <c r="O50" s="127"/>
      <c r="P50" s="127"/>
      <c r="Q50" s="127"/>
      <c r="R50" s="127"/>
      <c r="S50" s="127"/>
      <c r="T50" s="127"/>
      <c r="U50" s="122"/>
      <c r="V50" s="135"/>
      <c r="W50" s="122"/>
      <c r="X50" s="236"/>
      <c r="Y50" s="130" t="s">
        <v>197</v>
      </c>
    </row>
    <row r="51" spans="1:25" ht="35.1" customHeight="1" x14ac:dyDescent="0.2">
      <c r="A51" s="138" t="s">
        <v>194</v>
      </c>
      <c r="B51" s="134"/>
      <c r="C51" s="176"/>
      <c r="D51" s="122"/>
      <c r="E51" s="122"/>
      <c r="F51" s="137"/>
      <c r="G51" s="127" t="s">
        <v>149</v>
      </c>
      <c r="H51" s="122">
        <v>14</v>
      </c>
      <c r="I51" s="124" t="s">
        <v>182</v>
      </c>
      <c r="J51" s="124" t="s">
        <v>47</v>
      </c>
      <c r="K51" s="158" t="s">
        <v>196</v>
      </c>
      <c r="L51" s="162" t="s">
        <v>195</v>
      </c>
      <c r="M51" s="162">
        <v>9</v>
      </c>
      <c r="N51" s="141" t="s">
        <v>47</v>
      </c>
      <c r="O51" s="124" t="s">
        <v>47</v>
      </c>
      <c r="P51" s="139"/>
      <c r="Q51" s="179" t="s">
        <v>195</v>
      </c>
      <c r="R51" s="139"/>
      <c r="S51" s="139" t="s">
        <v>47</v>
      </c>
      <c r="T51" s="124" t="s">
        <v>47</v>
      </c>
      <c r="U51" s="123"/>
      <c r="V51" s="123"/>
      <c r="W51" s="122"/>
      <c r="X51" s="236"/>
      <c r="Y51" s="138" t="s">
        <v>194</v>
      </c>
    </row>
    <row r="52" spans="1:25" ht="35.1" customHeight="1" x14ac:dyDescent="0.2">
      <c r="A52" s="135" t="s">
        <v>191</v>
      </c>
      <c r="B52" s="172"/>
      <c r="C52" s="154"/>
      <c r="D52" s="122"/>
      <c r="E52" s="122"/>
      <c r="F52" s="137" t="s">
        <v>193</v>
      </c>
      <c r="G52" s="127"/>
      <c r="H52" s="122"/>
      <c r="I52" s="127"/>
      <c r="J52" s="127"/>
      <c r="K52" s="125"/>
      <c r="L52" s="178" t="s">
        <v>192</v>
      </c>
      <c r="M52" s="178"/>
      <c r="N52" s="127"/>
      <c r="O52" s="127"/>
      <c r="P52" s="127"/>
      <c r="Q52" s="159"/>
      <c r="R52" s="127"/>
      <c r="S52" s="127"/>
      <c r="T52" s="127"/>
      <c r="U52" s="122"/>
      <c r="V52" s="135"/>
      <c r="W52" s="137"/>
      <c r="X52" s="122"/>
      <c r="Y52" s="135" t="s">
        <v>191</v>
      </c>
    </row>
    <row r="53" spans="1:25" ht="35.1" customHeight="1" x14ac:dyDescent="0.2">
      <c r="A53" s="138" t="s">
        <v>187</v>
      </c>
      <c r="B53" s="122"/>
      <c r="C53" s="154"/>
      <c r="D53" s="122"/>
      <c r="E53" s="155"/>
      <c r="F53" s="137"/>
      <c r="G53" s="127" t="s">
        <v>134</v>
      </c>
      <c r="H53" s="122">
        <v>15</v>
      </c>
      <c r="I53" s="124" t="s">
        <v>163</v>
      </c>
      <c r="J53" s="124" t="s">
        <v>189</v>
      </c>
      <c r="K53" s="158" t="s">
        <v>190</v>
      </c>
      <c r="L53" s="162">
        <v>15</v>
      </c>
      <c r="M53" s="162">
        <v>10</v>
      </c>
      <c r="N53" s="124" t="s">
        <v>150</v>
      </c>
      <c r="O53" s="124" t="s">
        <v>189</v>
      </c>
      <c r="P53" s="124"/>
      <c r="Q53" s="124"/>
      <c r="R53" s="124"/>
      <c r="S53" s="124" t="s">
        <v>47</v>
      </c>
      <c r="T53" s="139" t="s">
        <v>188</v>
      </c>
      <c r="U53" s="123"/>
      <c r="V53" s="123"/>
      <c r="W53" s="137"/>
      <c r="X53" s="122"/>
      <c r="Y53" s="138" t="s">
        <v>187</v>
      </c>
    </row>
    <row r="54" spans="1:25" ht="35.1" customHeight="1" x14ac:dyDescent="0.2">
      <c r="A54" s="133" t="s">
        <v>184</v>
      </c>
      <c r="B54" s="128"/>
      <c r="C54" s="176"/>
      <c r="D54" s="122"/>
      <c r="E54" s="155"/>
      <c r="F54" s="137" t="s">
        <v>186</v>
      </c>
      <c r="G54" s="127"/>
      <c r="H54" s="122"/>
      <c r="I54" s="127"/>
      <c r="J54" s="127"/>
      <c r="K54" s="125"/>
      <c r="L54" s="178"/>
      <c r="M54" s="178"/>
      <c r="N54" s="127"/>
      <c r="O54" s="127"/>
      <c r="P54" s="127"/>
      <c r="Q54" s="159"/>
      <c r="R54" s="127"/>
      <c r="S54" s="127"/>
      <c r="T54" s="127"/>
      <c r="U54" s="122"/>
      <c r="V54" s="135"/>
      <c r="W54" s="122"/>
      <c r="X54" s="177" t="s">
        <v>185</v>
      </c>
      <c r="Y54" s="133" t="s">
        <v>184</v>
      </c>
    </row>
    <row r="55" spans="1:25" ht="35.1" customHeight="1" x14ac:dyDescent="0.2">
      <c r="A55" s="175" t="s">
        <v>180</v>
      </c>
      <c r="B55" s="137"/>
      <c r="C55" s="176"/>
      <c r="D55" s="153"/>
      <c r="E55" s="155"/>
      <c r="F55" s="137"/>
      <c r="G55" s="127" t="s">
        <v>127</v>
      </c>
      <c r="H55" s="122">
        <v>16</v>
      </c>
      <c r="I55" s="124" t="s">
        <v>156</v>
      </c>
      <c r="J55" s="124" t="s">
        <v>182</v>
      </c>
      <c r="K55" s="158" t="s">
        <v>183</v>
      </c>
      <c r="L55" s="162">
        <v>16</v>
      </c>
      <c r="M55" s="162">
        <v>11</v>
      </c>
      <c r="N55" s="124" t="s">
        <v>140</v>
      </c>
      <c r="O55" s="124" t="s">
        <v>182</v>
      </c>
      <c r="P55" s="124"/>
      <c r="Q55" s="124"/>
      <c r="R55" s="139" t="s">
        <v>181</v>
      </c>
      <c r="S55" s="139" t="s">
        <v>150</v>
      </c>
      <c r="T55" s="124" t="s">
        <v>47</v>
      </c>
      <c r="U55" s="123"/>
      <c r="V55" s="123"/>
      <c r="W55" s="122"/>
      <c r="X55" s="134"/>
      <c r="Y55" s="175" t="s">
        <v>180</v>
      </c>
    </row>
    <row r="56" spans="1:25" ht="35.1" customHeight="1" x14ac:dyDescent="0.2">
      <c r="A56" s="173" t="s">
        <v>177</v>
      </c>
      <c r="B56" s="134"/>
      <c r="C56" s="126"/>
      <c r="D56" s="150"/>
      <c r="E56" s="152"/>
      <c r="F56" s="128" t="s">
        <v>179</v>
      </c>
      <c r="G56" s="127"/>
      <c r="H56" s="126"/>
      <c r="I56" s="127"/>
      <c r="J56" s="127"/>
      <c r="K56" s="125"/>
      <c r="L56" s="135">
        <v>17</v>
      </c>
      <c r="M56" s="135"/>
      <c r="N56" s="127"/>
      <c r="O56" s="127"/>
      <c r="P56" s="127"/>
      <c r="Q56" s="127"/>
      <c r="R56" s="127"/>
      <c r="S56" s="127"/>
      <c r="T56" s="174"/>
      <c r="U56" s="122"/>
      <c r="V56" s="135"/>
      <c r="W56" s="122"/>
      <c r="X56" s="239" t="s">
        <v>178</v>
      </c>
      <c r="Y56" s="173" t="s">
        <v>177</v>
      </c>
    </row>
    <row r="57" spans="1:25" ht="35.1" customHeight="1" x14ac:dyDescent="0.2">
      <c r="A57" s="138" t="s">
        <v>174</v>
      </c>
      <c r="B57" s="134"/>
      <c r="C57" s="126"/>
      <c r="D57" s="150"/>
      <c r="E57" s="152"/>
      <c r="F57" s="128"/>
      <c r="G57" s="127" t="s">
        <v>115</v>
      </c>
      <c r="H57" s="127">
        <v>17</v>
      </c>
      <c r="I57" s="124" t="s">
        <v>47</v>
      </c>
      <c r="J57" s="124" t="s">
        <v>47</v>
      </c>
      <c r="K57" s="125"/>
      <c r="L57" s="161" t="s">
        <v>176</v>
      </c>
      <c r="M57" s="162">
        <v>12</v>
      </c>
      <c r="N57" s="124"/>
      <c r="O57" s="124" t="s">
        <v>47</v>
      </c>
      <c r="P57" s="124"/>
      <c r="Q57" s="161" t="s">
        <v>176</v>
      </c>
      <c r="R57" s="124"/>
      <c r="S57" s="139" t="s">
        <v>175</v>
      </c>
      <c r="T57" s="124" t="s">
        <v>140</v>
      </c>
      <c r="U57" s="123"/>
      <c r="V57" s="123"/>
      <c r="W57" s="122"/>
      <c r="X57" s="239"/>
      <c r="Y57" s="138" t="s">
        <v>174</v>
      </c>
    </row>
    <row r="58" spans="1:25" ht="35.1" customHeight="1" x14ac:dyDescent="0.2">
      <c r="A58" s="133" t="s">
        <v>170</v>
      </c>
      <c r="B58" s="134"/>
      <c r="C58" s="169"/>
      <c r="D58" s="170"/>
      <c r="E58" s="169"/>
      <c r="F58" s="172" t="s">
        <v>173</v>
      </c>
      <c r="G58" s="127"/>
      <c r="H58" s="169"/>
      <c r="I58" s="125"/>
      <c r="J58" s="125"/>
      <c r="K58" s="125"/>
      <c r="L58" s="135" t="s">
        <v>172</v>
      </c>
      <c r="M58" s="135"/>
      <c r="N58" s="127"/>
      <c r="O58" s="127"/>
      <c r="P58" s="127"/>
      <c r="Q58" s="171"/>
      <c r="R58" s="127"/>
      <c r="S58" s="127"/>
      <c r="T58" s="127"/>
      <c r="U58" s="122"/>
      <c r="V58" s="135"/>
      <c r="W58" s="236" t="s">
        <v>171</v>
      </c>
      <c r="X58" s="134"/>
      <c r="Y58" s="133" t="s">
        <v>170</v>
      </c>
    </row>
    <row r="59" spans="1:25" ht="35.1" customHeight="1" x14ac:dyDescent="0.2">
      <c r="A59" s="168" t="s">
        <v>167</v>
      </c>
      <c r="B59" s="134"/>
      <c r="C59" s="169"/>
      <c r="D59" s="170"/>
      <c r="E59" s="169"/>
      <c r="F59" s="249" t="s">
        <v>169</v>
      </c>
      <c r="G59" s="127"/>
      <c r="H59" s="127">
        <v>18</v>
      </c>
      <c r="I59" s="139" t="s">
        <v>47</v>
      </c>
      <c r="J59" s="139" t="s">
        <v>47</v>
      </c>
      <c r="K59" s="158" t="s">
        <v>168</v>
      </c>
      <c r="L59" s="162">
        <v>18</v>
      </c>
      <c r="M59" s="162">
        <v>13</v>
      </c>
      <c r="N59" s="139" t="s">
        <v>132</v>
      </c>
      <c r="O59" s="124" t="s">
        <v>163</v>
      </c>
      <c r="P59" s="124"/>
      <c r="Q59" s="124"/>
      <c r="R59" s="139"/>
      <c r="S59" s="139" t="s">
        <v>47</v>
      </c>
      <c r="T59" s="124" t="s">
        <v>132</v>
      </c>
      <c r="U59" s="123"/>
      <c r="V59" s="123"/>
      <c r="W59" s="236"/>
      <c r="X59" s="134"/>
      <c r="Y59" s="168" t="s">
        <v>167</v>
      </c>
    </row>
    <row r="60" spans="1:25" ht="35.1" customHeight="1" x14ac:dyDescent="0.2">
      <c r="A60" s="133" t="s">
        <v>164</v>
      </c>
      <c r="B60" s="129"/>
      <c r="C60" s="126"/>
      <c r="D60" s="126"/>
      <c r="E60" s="126"/>
      <c r="F60" s="250"/>
      <c r="G60" s="127"/>
      <c r="H60" s="126"/>
      <c r="I60" s="127"/>
      <c r="J60" s="127"/>
      <c r="K60" s="125"/>
      <c r="L60" s="135" t="s">
        <v>166</v>
      </c>
      <c r="M60" s="135"/>
      <c r="N60" s="127"/>
      <c r="O60" s="127"/>
      <c r="P60" s="127"/>
      <c r="Q60" s="127"/>
      <c r="R60" s="127"/>
      <c r="S60" s="127"/>
      <c r="T60" s="127"/>
      <c r="U60" s="127"/>
      <c r="V60" s="135"/>
      <c r="W60" s="237" t="s">
        <v>165</v>
      </c>
      <c r="X60" s="134"/>
      <c r="Y60" s="133" t="s">
        <v>164</v>
      </c>
    </row>
    <row r="61" spans="1:25" ht="35.1" customHeight="1" x14ac:dyDescent="0.2">
      <c r="A61" s="138" t="s">
        <v>160</v>
      </c>
      <c r="B61" s="129"/>
      <c r="C61" s="126"/>
      <c r="D61" s="126"/>
      <c r="E61" s="126"/>
      <c r="F61" s="251"/>
      <c r="G61" s="127"/>
      <c r="H61" s="126"/>
      <c r="I61" s="139" t="s">
        <v>47</v>
      </c>
      <c r="J61" s="139" t="s">
        <v>163</v>
      </c>
      <c r="K61" s="158" t="s">
        <v>162</v>
      </c>
      <c r="L61" s="157" t="s">
        <v>161</v>
      </c>
      <c r="M61" s="157">
        <v>14</v>
      </c>
      <c r="N61" s="124" t="s">
        <v>121</v>
      </c>
      <c r="O61" s="124" t="s">
        <v>156</v>
      </c>
      <c r="P61" s="124"/>
      <c r="Q61" s="124"/>
      <c r="R61" s="139"/>
      <c r="S61" s="139" t="s">
        <v>132</v>
      </c>
      <c r="T61" s="124" t="s">
        <v>121</v>
      </c>
      <c r="U61" s="123"/>
      <c r="V61" s="123"/>
      <c r="W61" s="237"/>
      <c r="X61" s="134"/>
      <c r="Y61" s="138" t="s">
        <v>160</v>
      </c>
    </row>
    <row r="62" spans="1:25" ht="35.1" customHeight="1" x14ac:dyDescent="0.2">
      <c r="A62" s="133" t="s">
        <v>157</v>
      </c>
      <c r="B62" s="122"/>
      <c r="C62" s="122"/>
      <c r="D62" s="126"/>
      <c r="E62" s="126"/>
      <c r="F62" s="128"/>
      <c r="G62" s="127"/>
      <c r="H62" s="126"/>
      <c r="I62" s="127"/>
      <c r="J62" s="127"/>
      <c r="K62" s="235" t="s">
        <v>159</v>
      </c>
      <c r="L62" s="235"/>
      <c r="M62" s="235"/>
      <c r="N62" s="127"/>
      <c r="O62" s="127"/>
      <c r="P62" s="127"/>
      <c r="Q62" s="127"/>
      <c r="R62" s="127"/>
      <c r="S62" s="127"/>
      <c r="T62" s="127"/>
      <c r="U62" s="122"/>
      <c r="V62" s="135"/>
      <c r="W62" s="122"/>
      <c r="X62" s="240" t="s">
        <v>158</v>
      </c>
      <c r="Y62" s="133" t="s">
        <v>157</v>
      </c>
    </row>
    <row r="63" spans="1:25" ht="35.1" customHeight="1" x14ac:dyDescent="0.2">
      <c r="A63" s="143" t="s">
        <v>155</v>
      </c>
      <c r="B63" s="128"/>
      <c r="C63" s="122"/>
      <c r="D63" s="122"/>
      <c r="E63" s="122"/>
      <c r="F63" s="137"/>
      <c r="G63" s="127" t="s">
        <v>108</v>
      </c>
      <c r="H63" s="122">
        <v>19</v>
      </c>
      <c r="I63" s="139" t="s">
        <v>149</v>
      </c>
      <c r="J63" s="141" t="s">
        <v>156</v>
      </c>
      <c r="K63" s="235"/>
      <c r="L63" s="235"/>
      <c r="M63" s="235"/>
      <c r="N63" s="167" t="s">
        <v>47</v>
      </c>
      <c r="O63" s="124" t="s">
        <v>47</v>
      </c>
      <c r="P63" s="124"/>
      <c r="Q63" s="139"/>
      <c r="R63" s="139"/>
      <c r="S63" s="139" t="s">
        <v>121</v>
      </c>
      <c r="T63" s="124" t="s">
        <v>47</v>
      </c>
      <c r="U63" s="123"/>
      <c r="V63" s="123"/>
      <c r="W63" s="122"/>
      <c r="X63" s="240"/>
      <c r="Y63" s="143" t="s">
        <v>155</v>
      </c>
    </row>
    <row r="64" spans="1:25" ht="35.1" customHeight="1" x14ac:dyDescent="0.2">
      <c r="A64" s="133" t="s">
        <v>152</v>
      </c>
      <c r="B64" s="128"/>
      <c r="C64" s="122"/>
      <c r="D64" s="122"/>
      <c r="E64" s="122"/>
      <c r="F64" s="156" t="s">
        <v>154</v>
      </c>
      <c r="G64" s="127"/>
      <c r="H64" s="122"/>
      <c r="I64" s="125"/>
      <c r="J64" s="125"/>
      <c r="K64" s="136"/>
      <c r="L64" s="163" t="s">
        <v>153</v>
      </c>
      <c r="M64" s="125"/>
      <c r="N64" s="125"/>
      <c r="O64" s="127"/>
      <c r="P64" s="127"/>
      <c r="Q64" s="163" t="s">
        <v>153</v>
      </c>
      <c r="R64" s="125"/>
      <c r="S64" s="125"/>
      <c r="T64" s="127"/>
      <c r="U64" s="122"/>
      <c r="V64" s="135"/>
      <c r="W64" s="128"/>
      <c r="X64" s="144"/>
      <c r="Y64" s="133" t="s">
        <v>152</v>
      </c>
    </row>
    <row r="65" spans="1:25" ht="35.1" customHeight="1" x14ac:dyDescent="0.2">
      <c r="A65" s="138" t="s">
        <v>146</v>
      </c>
      <c r="B65" s="122"/>
      <c r="C65" s="122"/>
      <c r="D65" s="122"/>
      <c r="E65" s="122"/>
      <c r="F65" s="137"/>
      <c r="G65" s="127" t="s">
        <v>101</v>
      </c>
      <c r="H65" s="122">
        <v>20</v>
      </c>
      <c r="I65" s="124" t="s">
        <v>134</v>
      </c>
      <c r="J65" s="124" t="s">
        <v>149</v>
      </c>
      <c r="K65" s="158" t="s">
        <v>151</v>
      </c>
      <c r="L65" s="166" t="s">
        <v>148</v>
      </c>
      <c r="M65" s="139" t="s">
        <v>150</v>
      </c>
      <c r="N65" s="124" t="s">
        <v>147</v>
      </c>
      <c r="O65" s="124" t="s">
        <v>149</v>
      </c>
      <c r="P65" s="124"/>
      <c r="Q65" s="166" t="s">
        <v>148</v>
      </c>
      <c r="R65" s="139"/>
      <c r="S65" s="139" t="s">
        <v>147</v>
      </c>
      <c r="T65" s="124" t="s">
        <v>147</v>
      </c>
      <c r="U65" s="131"/>
      <c r="V65" s="165" t="s">
        <v>120</v>
      </c>
      <c r="W65" s="163"/>
      <c r="X65" s="144"/>
      <c r="Y65" s="138" t="s">
        <v>146</v>
      </c>
    </row>
    <row r="66" spans="1:25" ht="35.1" customHeight="1" x14ac:dyDescent="0.2">
      <c r="A66" s="133" t="s">
        <v>143</v>
      </c>
      <c r="B66" s="128"/>
      <c r="C66" s="122"/>
      <c r="D66" s="122"/>
      <c r="E66" s="122"/>
      <c r="F66" s="164" t="s">
        <v>145</v>
      </c>
      <c r="G66" s="127"/>
      <c r="H66" s="122"/>
      <c r="I66" s="127"/>
      <c r="J66" s="127"/>
      <c r="K66" s="125"/>
      <c r="L66" s="163"/>
      <c r="M66" s="125"/>
      <c r="N66" s="125"/>
      <c r="O66" s="127"/>
      <c r="P66" s="127"/>
      <c r="Q66" s="163"/>
      <c r="R66" s="127"/>
      <c r="S66" s="127"/>
      <c r="T66" s="127"/>
      <c r="U66" s="122"/>
      <c r="V66" s="135"/>
      <c r="W66" s="128"/>
      <c r="X66" s="239" t="s">
        <v>144</v>
      </c>
      <c r="Y66" s="133" t="s">
        <v>143</v>
      </c>
    </row>
    <row r="67" spans="1:25" ht="35.1" customHeight="1" x14ac:dyDescent="0.2">
      <c r="A67" s="138" t="s">
        <v>138</v>
      </c>
      <c r="B67" s="128" t="s">
        <v>142</v>
      </c>
      <c r="C67" s="126"/>
      <c r="D67" s="122"/>
      <c r="E67" s="122"/>
      <c r="F67" s="137"/>
      <c r="G67" s="127" t="s">
        <v>80</v>
      </c>
      <c r="H67" s="122">
        <v>21</v>
      </c>
      <c r="I67" s="124" t="s">
        <v>127</v>
      </c>
      <c r="J67" s="124" t="s">
        <v>47</v>
      </c>
      <c r="K67" s="158" t="s">
        <v>141</v>
      </c>
      <c r="L67" s="162">
        <v>19</v>
      </c>
      <c r="M67" s="139" t="s">
        <v>140</v>
      </c>
      <c r="N67" s="139" t="s">
        <v>109</v>
      </c>
      <c r="O67" s="124" t="s">
        <v>134</v>
      </c>
      <c r="P67" s="139"/>
      <c r="Q67" s="139"/>
      <c r="R67" s="161" t="s">
        <v>139</v>
      </c>
      <c r="S67" s="139" t="s">
        <v>47</v>
      </c>
      <c r="T67" s="124" t="s">
        <v>47</v>
      </c>
      <c r="U67" s="131" t="s">
        <v>97</v>
      </c>
      <c r="V67" s="123"/>
      <c r="W67" s="128"/>
      <c r="X67" s="239"/>
      <c r="Y67" s="138" t="s">
        <v>138</v>
      </c>
    </row>
    <row r="68" spans="1:25" ht="35.1" customHeight="1" x14ac:dyDescent="0.2">
      <c r="A68" s="133" t="s">
        <v>135</v>
      </c>
      <c r="B68" s="128"/>
      <c r="C68" s="126"/>
      <c r="D68" s="122"/>
      <c r="E68" s="122"/>
      <c r="F68" s="156" t="s">
        <v>137</v>
      </c>
      <c r="G68" s="127"/>
      <c r="H68" s="122"/>
      <c r="I68" s="127"/>
      <c r="J68" s="127"/>
      <c r="K68" s="125"/>
      <c r="L68" s="160" t="s">
        <v>136</v>
      </c>
      <c r="M68" s="127"/>
      <c r="N68" s="127"/>
      <c r="O68" s="127"/>
      <c r="P68" s="127"/>
      <c r="Q68" s="159"/>
      <c r="R68" s="127"/>
      <c r="S68" s="127"/>
      <c r="T68" s="127"/>
      <c r="U68" s="122"/>
      <c r="V68" s="135"/>
      <c r="W68" s="137"/>
      <c r="X68" s="134"/>
      <c r="Y68" s="133" t="s">
        <v>135</v>
      </c>
    </row>
    <row r="69" spans="1:25" ht="35.1" customHeight="1" x14ac:dyDescent="0.2">
      <c r="A69" s="138" t="s">
        <v>131</v>
      </c>
      <c r="B69" s="128"/>
      <c r="C69" s="154"/>
      <c r="D69" s="122"/>
      <c r="E69" s="122"/>
      <c r="F69" s="137"/>
      <c r="G69" s="127" t="s">
        <v>73</v>
      </c>
      <c r="H69" s="122">
        <v>22</v>
      </c>
      <c r="I69" s="139" t="s">
        <v>115</v>
      </c>
      <c r="J69" s="141" t="s">
        <v>134</v>
      </c>
      <c r="K69" s="158" t="s">
        <v>133</v>
      </c>
      <c r="L69" s="157">
        <v>20</v>
      </c>
      <c r="M69" s="139" t="s">
        <v>132</v>
      </c>
      <c r="N69" s="139" t="s">
        <v>89</v>
      </c>
      <c r="O69" s="124" t="s">
        <v>127</v>
      </c>
      <c r="P69" s="124"/>
      <c r="Q69" s="124"/>
      <c r="R69" s="139"/>
      <c r="S69" s="139" t="s">
        <v>109</v>
      </c>
      <c r="T69" s="124" t="s">
        <v>109</v>
      </c>
      <c r="U69" s="123"/>
      <c r="V69" s="123"/>
      <c r="W69" s="137"/>
      <c r="X69" s="137"/>
      <c r="Y69" s="138" t="s">
        <v>131</v>
      </c>
    </row>
    <row r="70" spans="1:25" ht="35.1" customHeight="1" x14ac:dyDescent="0.2">
      <c r="A70" s="133" t="s">
        <v>129</v>
      </c>
      <c r="B70" s="126"/>
      <c r="C70" s="154"/>
      <c r="D70" s="122"/>
      <c r="E70" s="122"/>
      <c r="F70" s="156" t="s">
        <v>125</v>
      </c>
      <c r="G70" s="127"/>
      <c r="H70" s="122"/>
      <c r="I70" s="127"/>
      <c r="J70" s="127"/>
      <c r="K70" s="235" t="s">
        <v>130</v>
      </c>
      <c r="L70" s="235"/>
      <c r="M70" s="235"/>
      <c r="N70" s="125"/>
      <c r="O70" s="127"/>
      <c r="P70" s="127"/>
      <c r="Q70" s="127"/>
      <c r="R70" s="122"/>
      <c r="S70" s="122"/>
      <c r="T70" s="127"/>
      <c r="U70" s="122"/>
      <c r="V70" s="135"/>
      <c r="W70" s="144"/>
      <c r="X70" s="126"/>
      <c r="Y70" s="133" t="s">
        <v>129</v>
      </c>
    </row>
    <row r="71" spans="1:25" ht="35.1" customHeight="1" x14ac:dyDescent="0.2">
      <c r="A71" s="138" t="s">
        <v>126</v>
      </c>
      <c r="B71" s="126"/>
      <c r="C71" s="154"/>
      <c r="D71" s="122"/>
      <c r="E71" s="155"/>
      <c r="F71" s="137"/>
      <c r="G71" s="127" t="s">
        <v>128</v>
      </c>
      <c r="H71" s="122">
        <v>23</v>
      </c>
      <c r="I71" s="124" t="s">
        <v>108</v>
      </c>
      <c r="J71" s="124" t="s">
        <v>127</v>
      </c>
      <c r="K71" s="235"/>
      <c r="L71" s="235"/>
      <c r="M71" s="235"/>
      <c r="N71" s="124" t="s">
        <v>47</v>
      </c>
      <c r="O71" s="124" t="s">
        <v>47</v>
      </c>
      <c r="P71" s="124"/>
      <c r="Q71" s="124"/>
      <c r="R71" s="124"/>
      <c r="S71" s="124" t="s">
        <v>89</v>
      </c>
      <c r="T71" s="124" t="s">
        <v>89</v>
      </c>
      <c r="U71" s="123"/>
      <c r="V71" s="123"/>
      <c r="W71" s="144"/>
      <c r="X71" s="128"/>
      <c r="Y71" s="138" t="s">
        <v>126</v>
      </c>
    </row>
    <row r="72" spans="1:25" ht="35.1" customHeight="1" x14ac:dyDescent="0.2">
      <c r="A72" s="133" t="s">
        <v>123</v>
      </c>
      <c r="B72" s="126"/>
      <c r="C72" s="154"/>
      <c r="D72" s="126"/>
      <c r="E72" s="152"/>
      <c r="F72" s="132" t="s">
        <v>125</v>
      </c>
      <c r="G72" s="127"/>
      <c r="H72" s="126"/>
      <c r="I72" s="127"/>
      <c r="J72" s="127"/>
      <c r="K72" s="235"/>
      <c r="L72" s="235"/>
      <c r="M72" s="235"/>
      <c r="N72" s="125"/>
      <c r="O72" s="127"/>
      <c r="P72" s="127"/>
      <c r="Q72" s="127"/>
      <c r="R72" s="127"/>
      <c r="S72" s="127"/>
      <c r="T72" s="127"/>
      <c r="U72" s="122"/>
      <c r="V72" s="135"/>
      <c r="W72" s="122"/>
      <c r="X72" s="238" t="s">
        <v>124</v>
      </c>
      <c r="Y72" s="133" t="s">
        <v>123</v>
      </c>
    </row>
    <row r="73" spans="1:25" ht="35.1" customHeight="1" x14ac:dyDescent="0.2">
      <c r="A73" s="138" t="s">
        <v>119</v>
      </c>
      <c r="B73" s="126"/>
      <c r="C73" s="154"/>
      <c r="D73" s="150"/>
      <c r="E73" s="152"/>
      <c r="F73" s="128"/>
      <c r="G73" s="127" t="s">
        <v>110</v>
      </c>
      <c r="H73" s="127">
        <v>24</v>
      </c>
      <c r="I73" s="139" t="s">
        <v>101</v>
      </c>
      <c r="J73" s="141" t="s">
        <v>115</v>
      </c>
      <c r="K73" s="127"/>
      <c r="L73" s="139" t="s">
        <v>122</v>
      </c>
      <c r="M73" s="139" t="s">
        <v>121</v>
      </c>
      <c r="N73" s="124" t="s">
        <v>47</v>
      </c>
      <c r="O73" s="124" t="s">
        <v>47</v>
      </c>
      <c r="P73" s="124"/>
      <c r="Q73" s="124"/>
      <c r="R73" s="124"/>
      <c r="S73" s="124" t="s">
        <v>82</v>
      </c>
      <c r="T73" s="124" t="s">
        <v>47</v>
      </c>
      <c r="U73" s="123"/>
      <c r="V73" s="123" t="s">
        <v>120</v>
      </c>
      <c r="W73" s="122"/>
      <c r="X73" s="238"/>
      <c r="Y73" s="138" t="s">
        <v>119</v>
      </c>
    </row>
    <row r="74" spans="1:25" ht="35.1" customHeight="1" x14ac:dyDescent="0.2">
      <c r="A74" s="130" t="s">
        <v>116</v>
      </c>
      <c r="B74" s="129"/>
      <c r="C74" s="126"/>
      <c r="D74" s="153"/>
      <c r="E74" s="152"/>
      <c r="F74" s="252" t="s">
        <v>118</v>
      </c>
      <c r="G74" s="127"/>
      <c r="H74" s="126"/>
      <c r="I74" s="125"/>
      <c r="J74" s="125"/>
      <c r="K74" s="125"/>
      <c r="L74" s="151">
        <v>21</v>
      </c>
      <c r="M74" s="151"/>
      <c r="N74" s="151"/>
      <c r="O74" s="127"/>
      <c r="P74" s="127"/>
      <c r="Q74" s="127"/>
      <c r="R74" s="127"/>
      <c r="S74" s="127"/>
      <c r="T74" s="125"/>
      <c r="U74" s="122"/>
      <c r="V74" s="135"/>
      <c r="W74" s="237" t="s">
        <v>117</v>
      </c>
      <c r="X74" s="134"/>
      <c r="Y74" s="130" t="s">
        <v>116</v>
      </c>
    </row>
    <row r="75" spans="1:25" ht="35.1" customHeight="1" x14ac:dyDescent="0.2">
      <c r="A75" s="138" t="s">
        <v>114</v>
      </c>
      <c r="B75" s="129"/>
      <c r="C75" s="126"/>
      <c r="D75" s="153"/>
      <c r="E75" s="152"/>
      <c r="F75" s="253"/>
      <c r="G75" s="127"/>
      <c r="H75" s="126"/>
      <c r="I75" s="139" t="s">
        <v>47</v>
      </c>
      <c r="J75" s="139" t="s">
        <v>47</v>
      </c>
      <c r="K75" s="125"/>
      <c r="L75" s="131">
        <v>22</v>
      </c>
      <c r="M75" s="131">
        <v>5</v>
      </c>
      <c r="N75" s="131" t="s">
        <v>47</v>
      </c>
      <c r="O75" s="124" t="s">
        <v>115</v>
      </c>
      <c r="P75" s="139"/>
      <c r="Q75" s="141"/>
      <c r="R75" s="139"/>
      <c r="S75" s="139" t="s">
        <v>47</v>
      </c>
      <c r="T75" s="141" t="s">
        <v>82</v>
      </c>
      <c r="U75" s="123"/>
      <c r="V75" s="123"/>
      <c r="W75" s="237"/>
      <c r="X75" s="134"/>
      <c r="Y75" s="138" t="s">
        <v>114</v>
      </c>
    </row>
    <row r="76" spans="1:25" ht="35.1" customHeight="1" x14ac:dyDescent="0.2">
      <c r="A76" s="133" t="s">
        <v>113</v>
      </c>
      <c r="B76" s="126"/>
      <c r="C76" s="126"/>
      <c r="D76" s="150"/>
      <c r="E76" s="126"/>
      <c r="F76" s="128"/>
      <c r="G76" s="127" t="s">
        <v>112</v>
      </c>
      <c r="H76" s="126"/>
      <c r="I76" s="125"/>
      <c r="J76" s="125"/>
      <c r="K76" s="125"/>
      <c r="L76" s="151">
        <v>23</v>
      </c>
      <c r="M76" s="151"/>
      <c r="N76" s="151"/>
      <c r="O76" s="125"/>
      <c r="P76" s="127"/>
      <c r="Q76" s="127"/>
      <c r="R76" s="127"/>
      <c r="S76" s="127"/>
      <c r="T76" s="127"/>
      <c r="U76" s="122"/>
      <c r="V76" s="135"/>
      <c r="W76" s="137"/>
      <c r="X76" s="122"/>
      <c r="Y76" s="133" t="s">
        <v>111</v>
      </c>
    </row>
    <row r="77" spans="1:25" ht="35.1" customHeight="1" x14ac:dyDescent="0.2">
      <c r="A77" s="143" t="s">
        <v>106</v>
      </c>
      <c r="B77" s="128"/>
      <c r="C77" s="126"/>
      <c r="D77" s="150"/>
      <c r="E77" s="126"/>
      <c r="F77" s="128"/>
      <c r="G77" s="127" t="s">
        <v>98</v>
      </c>
      <c r="H77" s="127">
        <v>25</v>
      </c>
      <c r="I77" s="141" t="s">
        <v>80</v>
      </c>
      <c r="J77" s="141" t="s">
        <v>108</v>
      </c>
      <c r="K77" s="140" t="s">
        <v>92</v>
      </c>
      <c r="L77" s="139" t="s">
        <v>110</v>
      </c>
      <c r="M77" s="139" t="s">
        <v>109</v>
      </c>
      <c r="N77" s="139" t="s">
        <v>82</v>
      </c>
      <c r="O77" s="124" t="s">
        <v>108</v>
      </c>
      <c r="P77" s="139"/>
      <c r="Q77" s="139"/>
      <c r="R77" s="139"/>
      <c r="S77" s="139" t="s">
        <v>107</v>
      </c>
      <c r="T77" s="124" t="s">
        <v>107</v>
      </c>
      <c r="U77" s="131"/>
      <c r="V77" s="123"/>
      <c r="W77" s="137"/>
      <c r="X77" s="122"/>
      <c r="Y77" s="143" t="s">
        <v>106</v>
      </c>
    </row>
    <row r="78" spans="1:25" ht="35.1" customHeight="1" x14ac:dyDescent="0.2">
      <c r="A78" s="133" t="s">
        <v>104</v>
      </c>
      <c r="B78" s="129"/>
      <c r="C78" s="126"/>
      <c r="D78" s="126"/>
      <c r="E78" s="126"/>
      <c r="F78" s="132" t="s">
        <v>99</v>
      </c>
      <c r="G78" s="127" t="s">
        <v>90</v>
      </c>
      <c r="H78" s="127"/>
      <c r="I78" s="125" t="s">
        <v>47</v>
      </c>
      <c r="J78" s="125" t="s">
        <v>47</v>
      </c>
      <c r="K78" s="125"/>
      <c r="L78" s="125" t="s">
        <v>105</v>
      </c>
      <c r="M78" s="125" t="s">
        <v>47</v>
      </c>
      <c r="N78" s="125" t="s">
        <v>47</v>
      </c>
      <c r="O78" s="125" t="s">
        <v>47</v>
      </c>
      <c r="P78" s="125"/>
      <c r="Q78" s="125"/>
      <c r="R78" s="125"/>
      <c r="S78" s="149" t="s">
        <v>47</v>
      </c>
      <c r="T78" s="149" t="s">
        <v>47</v>
      </c>
      <c r="U78" s="144"/>
      <c r="V78" s="135"/>
      <c r="W78" s="129"/>
      <c r="X78" s="128"/>
      <c r="Y78" s="133" t="s">
        <v>104</v>
      </c>
    </row>
    <row r="79" spans="1:25" ht="35.1" customHeight="1" x14ac:dyDescent="0.2">
      <c r="A79" s="133" t="s">
        <v>103</v>
      </c>
      <c r="B79" s="129"/>
      <c r="C79" s="126"/>
      <c r="D79" s="126"/>
      <c r="E79" s="126"/>
      <c r="F79" s="128"/>
      <c r="G79" s="148" t="s">
        <v>36</v>
      </c>
      <c r="H79" s="148">
        <v>26</v>
      </c>
      <c r="I79" s="147"/>
      <c r="J79" s="147"/>
      <c r="K79" s="146"/>
      <c r="L79" s="146" t="s">
        <v>36</v>
      </c>
      <c r="M79" s="125" t="s">
        <v>36</v>
      </c>
      <c r="N79" s="125"/>
      <c r="O79" s="125"/>
      <c r="P79" s="145" t="s">
        <v>36</v>
      </c>
      <c r="Q79" s="145" t="s">
        <v>36</v>
      </c>
      <c r="R79" s="145" t="s">
        <v>36</v>
      </c>
      <c r="S79" s="125"/>
      <c r="T79" s="125"/>
      <c r="U79" s="144"/>
      <c r="V79" s="135"/>
      <c r="W79" s="129"/>
      <c r="X79" s="128"/>
      <c r="Y79" s="133" t="s">
        <v>103</v>
      </c>
    </row>
    <row r="80" spans="1:25" ht="35.1" customHeight="1" x14ac:dyDescent="0.2">
      <c r="A80" s="143" t="s">
        <v>100</v>
      </c>
      <c r="B80" s="128"/>
      <c r="C80" s="126"/>
      <c r="D80" s="126"/>
      <c r="E80" s="126"/>
      <c r="F80" s="128"/>
      <c r="G80" s="127"/>
      <c r="H80" s="126"/>
      <c r="I80" s="139" t="s">
        <v>47</v>
      </c>
      <c r="J80" s="141" t="s">
        <v>101</v>
      </c>
      <c r="K80" s="125"/>
      <c r="L80" s="139"/>
      <c r="M80" s="139" t="s">
        <v>47</v>
      </c>
      <c r="N80" s="139" t="s">
        <v>102</v>
      </c>
      <c r="O80" s="139" t="s">
        <v>101</v>
      </c>
      <c r="P80" s="139"/>
      <c r="Q80" s="139"/>
      <c r="R80" s="139"/>
      <c r="S80" s="139" t="s">
        <v>47</v>
      </c>
      <c r="T80" s="139" t="s">
        <v>87</v>
      </c>
      <c r="U80" s="123"/>
      <c r="V80" s="123"/>
      <c r="X80" s="122"/>
      <c r="Y80" s="143" t="s">
        <v>100</v>
      </c>
    </row>
    <row r="81" spans="1:25" ht="35.1" customHeight="1" x14ac:dyDescent="0.2">
      <c r="A81" s="133" t="s">
        <v>94</v>
      </c>
      <c r="B81" s="129"/>
      <c r="C81" s="126"/>
      <c r="D81" s="126"/>
      <c r="E81" s="126"/>
      <c r="F81" s="132" t="s">
        <v>99</v>
      </c>
      <c r="G81" s="127"/>
      <c r="H81" s="126" t="s">
        <v>4</v>
      </c>
      <c r="I81" s="125"/>
      <c r="J81" s="125"/>
      <c r="K81" s="125"/>
      <c r="L81" s="125" t="s">
        <v>98</v>
      </c>
      <c r="M81" s="125"/>
      <c r="N81" s="125"/>
      <c r="O81" s="125"/>
      <c r="P81" s="125"/>
      <c r="Q81" s="125"/>
      <c r="R81" s="125"/>
      <c r="S81" s="125"/>
      <c r="T81" s="125"/>
      <c r="U81" s="254" t="s">
        <v>97</v>
      </c>
      <c r="V81" s="122"/>
      <c r="W81" s="241" t="s">
        <v>96</v>
      </c>
      <c r="X81" s="142" t="s">
        <v>95</v>
      </c>
      <c r="Y81" s="133" t="s">
        <v>94</v>
      </c>
    </row>
    <row r="82" spans="1:25" ht="35.1" customHeight="1" x14ac:dyDescent="0.2">
      <c r="A82" s="138" t="s">
        <v>86</v>
      </c>
      <c r="B82" s="128" t="s">
        <v>93</v>
      </c>
      <c r="C82" s="126"/>
      <c r="D82" s="126"/>
      <c r="E82" s="126"/>
      <c r="F82" s="132" t="s">
        <v>92</v>
      </c>
      <c r="G82" s="127" t="s">
        <v>91</v>
      </c>
      <c r="H82" s="126" t="s">
        <v>2</v>
      </c>
      <c r="I82" s="124" t="s">
        <v>73</v>
      </c>
      <c r="J82" s="124" t="s">
        <v>47</v>
      </c>
      <c r="K82" s="125"/>
      <c r="L82" s="139" t="s">
        <v>90</v>
      </c>
      <c r="M82" s="139" t="s">
        <v>89</v>
      </c>
      <c r="N82" s="139" t="s">
        <v>88</v>
      </c>
      <c r="O82" s="139" t="s">
        <v>47</v>
      </c>
      <c r="P82" s="139"/>
      <c r="Q82" s="139"/>
      <c r="R82" s="139"/>
      <c r="S82" s="139" t="s">
        <v>87</v>
      </c>
      <c r="T82" s="141"/>
      <c r="U82" s="254"/>
      <c r="V82" s="123" t="s">
        <v>36</v>
      </c>
      <c r="W82" s="242"/>
      <c r="X82" s="134"/>
      <c r="Y82" s="138" t="s">
        <v>86</v>
      </c>
    </row>
    <row r="83" spans="1:25" ht="35.1" customHeight="1" x14ac:dyDescent="0.2">
      <c r="A83" s="133" t="s">
        <v>84</v>
      </c>
      <c r="B83" s="128"/>
      <c r="C83" s="126"/>
      <c r="D83" s="126"/>
      <c r="E83" s="126"/>
      <c r="F83" s="128"/>
      <c r="G83" s="127" t="s">
        <v>85</v>
      </c>
      <c r="H83" s="126"/>
      <c r="I83" s="127"/>
      <c r="J83" s="127"/>
      <c r="K83" s="136"/>
      <c r="L83" s="125"/>
      <c r="M83" s="125"/>
      <c r="N83" s="125"/>
      <c r="O83" s="125"/>
      <c r="P83" s="125"/>
      <c r="Q83" s="125"/>
      <c r="R83" s="125"/>
      <c r="S83" s="125"/>
      <c r="T83" s="127"/>
      <c r="U83" s="122"/>
      <c r="V83" s="122"/>
      <c r="W83" s="122"/>
      <c r="X83" s="134"/>
      <c r="Y83" s="133" t="s">
        <v>84</v>
      </c>
    </row>
    <row r="84" spans="1:25" ht="35.1" customHeight="1" x14ac:dyDescent="0.2">
      <c r="A84" s="138" t="s">
        <v>78</v>
      </c>
      <c r="B84" s="128"/>
      <c r="C84" s="126"/>
      <c r="D84" s="126"/>
      <c r="E84" s="126"/>
      <c r="F84" s="128"/>
      <c r="G84" s="127" t="s">
        <v>83</v>
      </c>
      <c r="H84" s="126" t="s">
        <v>79</v>
      </c>
      <c r="I84" s="124"/>
      <c r="J84" s="124" t="s">
        <v>80</v>
      </c>
      <c r="K84" s="140" t="s">
        <v>69</v>
      </c>
      <c r="L84" s="139"/>
      <c r="M84" s="139" t="s">
        <v>82</v>
      </c>
      <c r="N84" s="139" t="s">
        <v>81</v>
      </c>
      <c r="O84" s="139" t="s">
        <v>80</v>
      </c>
      <c r="P84" s="124"/>
      <c r="Q84" s="124"/>
      <c r="R84" s="124"/>
      <c r="S84" s="124"/>
      <c r="T84" s="124" t="s">
        <v>79</v>
      </c>
      <c r="U84" s="123"/>
      <c r="V84" s="123"/>
      <c r="W84" s="122"/>
      <c r="X84" s="134"/>
      <c r="Y84" s="138" t="s">
        <v>78</v>
      </c>
    </row>
    <row r="85" spans="1:25" ht="35.1" customHeight="1" x14ac:dyDescent="0.2">
      <c r="A85" s="133" t="s">
        <v>76</v>
      </c>
      <c r="B85" s="137"/>
      <c r="C85" s="126"/>
      <c r="D85" s="126"/>
      <c r="E85" s="126"/>
      <c r="F85" s="128"/>
      <c r="G85" s="127" t="s">
        <v>77</v>
      </c>
      <c r="H85" s="126"/>
      <c r="I85" s="122"/>
      <c r="J85" s="122"/>
      <c r="K85" s="125"/>
      <c r="L85" s="136"/>
      <c r="M85" s="125"/>
      <c r="N85" s="136"/>
      <c r="O85" s="125"/>
      <c r="P85" s="127"/>
      <c r="Q85" s="127"/>
      <c r="R85" s="127"/>
      <c r="S85" s="127"/>
      <c r="T85" s="127"/>
      <c r="U85" s="122"/>
      <c r="V85" s="135"/>
      <c r="W85" s="134"/>
      <c r="X85" s="134"/>
      <c r="Y85" s="133" t="s">
        <v>76</v>
      </c>
    </row>
    <row r="86" spans="1:25" ht="35.1" customHeight="1" x14ac:dyDescent="0.2">
      <c r="A86" s="138" t="s">
        <v>72</v>
      </c>
      <c r="B86" s="128"/>
      <c r="C86" s="126"/>
      <c r="D86" s="126"/>
      <c r="E86" s="126"/>
      <c r="F86" s="128"/>
      <c r="G86" s="127" t="s">
        <v>75</v>
      </c>
      <c r="H86" s="126"/>
      <c r="I86" s="124" t="s">
        <v>74</v>
      </c>
      <c r="J86" s="124" t="s">
        <v>73</v>
      </c>
      <c r="K86" s="125"/>
      <c r="L86" s="124"/>
      <c r="M86" s="124"/>
      <c r="N86" s="124"/>
      <c r="O86" s="124" t="s">
        <v>73</v>
      </c>
      <c r="P86" s="124"/>
      <c r="Q86" s="124"/>
      <c r="R86" s="124"/>
      <c r="S86" s="124" t="s">
        <v>36</v>
      </c>
      <c r="T86" s="124"/>
      <c r="U86" s="123"/>
      <c r="V86" s="123"/>
      <c r="W86" s="137"/>
      <c r="X86" s="128"/>
      <c r="Y86" s="138" t="s">
        <v>72</v>
      </c>
    </row>
    <row r="87" spans="1:25" ht="35.1" customHeight="1" x14ac:dyDescent="0.2">
      <c r="A87" s="133" t="s">
        <v>71</v>
      </c>
      <c r="B87" s="137"/>
      <c r="C87" s="126"/>
      <c r="D87" s="126"/>
      <c r="E87" s="126"/>
      <c r="F87" s="128"/>
      <c r="G87" s="127"/>
      <c r="H87" s="126"/>
      <c r="I87" s="122"/>
      <c r="J87" s="122"/>
      <c r="K87" s="125"/>
      <c r="L87" s="136"/>
      <c r="M87" s="125"/>
      <c r="N87" s="136"/>
      <c r="O87" s="125"/>
      <c r="P87" s="127"/>
      <c r="Q87" s="127"/>
      <c r="R87" s="127"/>
      <c r="S87" s="127"/>
      <c r="T87" s="127"/>
      <c r="U87" s="122"/>
      <c r="V87" s="135"/>
      <c r="W87" s="134"/>
      <c r="X87" s="128"/>
      <c r="Y87" s="133" t="s">
        <v>71</v>
      </c>
    </row>
    <row r="88" spans="1:25" ht="49.7" customHeight="1" x14ac:dyDescent="0.2">
      <c r="A88" s="121" t="s">
        <v>67</v>
      </c>
      <c r="B88" s="128" t="s">
        <v>70</v>
      </c>
      <c r="C88" s="126"/>
      <c r="D88" s="126"/>
      <c r="E88" s="126"/>
      <c r="F88" s="132" t="s">
        <v>69</v>
      </c>
      <c r="G88" s="127"/>
      <c r="H88" s="126"/>
      <c r="I88" s="131" t="s">
        <v>36</v>
      </c>
      <c r="J88" s="131" t="s">
        <v>36</v>
      </c>
      <c r="K88" s="125"/>
      <c r="L88" s="124"/>
      <c r="M88" s="124"/>
      <c r="N88" s="124" t="s">
        <v>36</v>
      </c>
      <c r="O88" s="124" t="s">
        <v>36</v>
      </c>
      <c r="P88" s="124"/>
      <c r="Q88" s="124"/>
      <c r="R88" s="124"/>
      <c r="S88" s="124"/>
      <c r="T88" s="124" t="s">
        <v>36</v>
      </c>
      <c r="U88" s="123"/>
      <c r="V88" s="123"/>
      <c r="W88" s="128" t="s">
        <v>68</v>
      </c>
      <c r="X88" s="128"/>
      <c r="Y88" s="121" t="s">
        <v>67</v>
      </c>
    </row>
    <row r="89" spans="1:25" ht="35.1" customHeight="1" x14ac:dyDescent="0.2">
      <c r="A89" s="130" t="s">
        <v>64</v>
      </c>
      <c r="B89" s="129"/>
      <c r="C89" s="126"/>
      <c r="D89" s="126"/>
      <c r="E89" s="126"/>
      <c r="F89" s="128"/>
      <c r="G89" s="127"/>
      <c r="H89" s="126"/>
      <c r="I89" s="127"/>
      <c r="J89" s="127"/>
      <c r="K89" s="125"/>
      <c r="L89" s="127"/>
      <c r="M89" s="127"/>
      <c r="N89" s="127"/>
      <c r="O89" s="127"/>
      <c r="P89" s="127"/>
      <c r="Q89" s="127"/>
      <c r="R89" s="127"/>
      <c r="S89" s="127"/>
      <c r="T89" s="127"/>
      <c r="U89" s="122"/>
      <c r="V89" s="122"/>
      <c r="W89" s="237" t="s">
        <v>66</v>
      </c>
      <c r="X89" s="237" t="s">
        <v>65</v>
      </c>
      <c r="Y89" s="130" t="s">
        <v>64</v>
      </c>
    </row>
    <row r="90" spans="1:25" ht="25.9" customHeight="1" x14ac:dyDescent="0.2">
      <c r="A90" s="121" t="s">
        <v>63</v>
      </c>
      <c r="B90" s="129"/>
      <c r="C90" s="126"/>
      <c r="D90" s="126"/>
      <c r="E90" s="126"/>
      <c r="F90" s="128"/>
      <c r="G90" s="127"/>
      <c r="H90" s="126"/>
      <c r="I90" s="124"/>
      <c r="J90" s="124"/>
      <c r="K90" s="125"/>
      <c r="L90" s="124"/>
      <c r="M90" s="124"/>
      <c r="N90" s="124"/>
      <c r="O90" s="124"/>
      <c r="P90" s="124"/>
      <c r="Q90" s="124"/>
      <c r="R90" s="124"/>
      <c r="S90" s="124"/>
      <c r="T90" s="124"/>
      <c r="U90" s="123"/>
      <c r="V90" s="123"/>
      <c r="W90" s="237"/>
      <c r="X90" s="237"/>
      <c r="Y90" s="121" t="s">
        <v>63</v>
      </c>
    </row>
    <row r="91" spans="1:25" ht="30.6" customHeight="1" x14ac:dyDescent="0.2">
      <c r="A91" s="121" t="s">
        <v>62</v>
      </c>
      <c r="B91" s="128"/>
      <c r="C91" s="126"/>
      <c r="D91" s="126"/>
      <c r="E91" s="126"/>
      <c r="F91" s="128"/>
      <c r="G91" s="127"/>
      <c r="H91" s="126"/>
      <c r="I91" s="124"/>
      <c r="J91" s="124"/>
      <c r="K91" s="125"/>
      <c r="L91" s="124"/>
      <c r="M91" s="124"/>
      <c r="N91" s="124"/>
      <c r="O91" s="124"/>
      <c r="P91" s="124"/>
      <c r="Q91" s="124"/>
      <c r="R91" s="124"/>
      <c r="S91" s="124"/>
      <c r="T91" s="124"/>
      <c r="U91" s="123"/>
      <c r="V91" s="123"/>
      <c r="W91" s="122"/>
      <c r="X91" s="237"/>
      <c r="Y91" s="121" t="s">
        <v>62</v>
      </c>
    </row>
    <row r="92" spans="1:25" ht="24" customHeight="1" x14ac:dyDescent="0.2">
      <c r="A92" s="244" t="s">
        <v>61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118"/>
    </row>
    <row r="93" spans="1:25" ht="25.15" customHeight="1" x14ac:dyDescent="0.2">
      <c r="A93" s="245" t="s">
        <v>60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118"/>
    </row>
    <row r="94" spans="1:25" ht="25.15" customHeight="1" x14ac:dyDescent="0.2">
      <c r="A94" s="245" t="s">
        <v>59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119"/>
      <c r="Q94" s="119"/>
      <c r="R94" s="119"/>
      <c r="S94" s="119"/>
      <c r="T94" s="119"/>
      <c r="U94" s="119"/>
      <c r="V94" s="120"/>
      <c r="W94" s="119"/>
      <c r="X94" s="119"/>
      <c r="Y94" s="118"/>
    </row>
    <row r="95" spans="1:25" x14ac:dyDescent="0.2">
      <c r="T95" s="115"/>
    </row>
    <row r="96" spans="1:25" x14ac:dyDescent="0.2">
      <c r="T96" s="115"/>
    </row>
    <row r="97" spans="20:20" x14ac:dyDescent="0.2">
      <c r="T97" s="115"/>
    </row>
    <row r="98" spans="20:20" x14ac:dyDescent="0.2">
      <c r="T98" s="115"/>
    </row>
    <row r="99" spans="20:20" x14ac:dyDescent="0.2">
      <c r="T99" s="115"/>
    </row>
    <row r="100" spans="20:20" x14ac:dyDescent="0.2">
      <c r="T100" s="115"/>
    </row>
    <row r="101" spans="20:20" x14ac:dyDescent="0.2">
      <c r="T101" s="115"/>
    </row>
    <row r="102" spans="20:20" x14ac:dyDescent="0.2">
      <c r="T102" s="115"/>
    </row>
    <row r="103" spans="20:20" x14ac:dyDescent="0.2">
      <c r="T103" s="115"/>
    </row>
    <row r="104" spans="20:20" x14ac:dyDescent="0.2">
      <c r="T104" s="115"/>
    </row>
    <row r="105" spans="20:20" x14ac:dyDescent="0.2">
      <c r="T105" s="115"/>
    </row>
    <row r="106" spans="20:20" x14ac:dyDescent="0.2">
      <c r="T106" s="116"/>
    </row>
    <row r="107" spans="20:20" x14ac:dyDescent="0.2">
      <c r="T107" s="116"/>
    </row>
    <row r="108" spans="20:20" x14ac:dyDescent="0.2">
      <c r="T108" s="115"/>
    </row>
    <row r="109" spans="20:20" x14ac:dyDescent="0.2">
      <c r="T109" s="115"/>
    </row>
    <row r="110" spans="20:20" x14ac:dyDescent="0.2">
      <c r="T110" s="116"/>
    </row>
    <row r="111" spans="20:20" x14ac:dyDescent="0.2">
      <c r="T111" s="116"/>
    </row>
    <row r="112" spans="20:20" x14ac:dyDescent="0.2">
      <c r="T112" s="116"/>
    </row>
    <row r="113" spans="20:20" x14ac:dyDescent="0.2">
      <c r="T113" s="116"/>
    </row>
    <row r="114" spans="20:20" x14ac:dyDescent="0.2">
      <c r="T114" s="116"/>
    </row>
    <row r="115" spans="20:20" x14ac:dyDescent="0.2">
      <c r="T115" s="116"/>
    </row>
    <row r="116" spans="20:20" x14ac:dyDescent="0.2">
      <c r="T116" s="116"/>
    </row>
    <row r="117" spans="20:20" x14ac:dyDescent="0.2">
      <c r="T117" s="116"/>
    </row>
    <row r="118" spans="20:20" x14ac:dyDescent="0.2">
      <c r="T118" s="116"/>
    </row>
    <row r="119" spans="20:20" x14ac:dyDescent="0.2">
      <c r="T119" s="117"/>
    </row>
    <row r="120" spans="20:20" x14ac:dyDescent="0.2">
      <c r="T120" s="116"/>
    </row>
    <row r="121" spans="20:20" x14ac:dyDescent="0.2">
      <c r="T121" s="115"/>
    </row>
    <row r="122" spans="20:20" x14ac:dyDescent="0.2">
      <c r="T122" s="115"/>
    </row>
  </sheetData>
  <mergeCells count="31">
    <mergeCell ref="W81:W82"/>
    <mergeCell ref="A1:Y1"/>
    <mergeCell ref="A92:X92"/>
    <mergeCell ref="A93:X93"/>
    <mergeCell ref="A94:O94"/>
    <mergeCell ref="X66:X67"/>
    <mergeCell ref="X72:X73"/>
    <mergeCell ref="X89:X91"/>
    <mergeCell ref="W89:W90"/>
    <mergeCell ref="X27:X29"/>
    <mergeCell ref="F24:F25"/>
    <mergeCell ref="F42:F43"/>
    <mergeCell ref="F44:F49"/>
    <mergeCell ref="F59:F61"/>
    <mergeCell ref="F74:F75"/>
    <mergeCell ref="U81:U82"/>
    <mergeCell ref="W74:W75"/>
    <mergeCell ref="W58:W59"/>
    <mergeCell ref="K62:M63"/>
    <mergeCell ref="X22:X23"/>
    <mergeCell ref="X49:X51"/>
    <mergeCell ref="X56:X57"/>
    <mergeCell ref="K70:M72"/>
    <mergeCell ref="K30:M37"/>
    <mergeCell ref="W60:W61"/>
    <mergeCell ref="X62:X63"/>
    <mergeCell ref="G3:H3"/>
    <mergeCell ref="K16:N16"/>
    <mergeCell ref="K14:N15"/>
    <mergeCell ref="W42:W45"/>
    <mergeCell ref="W46:W49"/>
  </mergeCells>
  <printOptions horizontalCentered="1"/>
  <pageMargins left="0.15748031496062992" right="0" top="0" bottom="0.17" header="0" footer="0.53"/>
  <pageSetup paperSize="9" scale="4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0DEB11BAF4343894D96CD8E683842" ma:contentTypeVersion="12" ma:contentTypeDescription="Crée un document." ma:contentTypeScope="" ma:versionID="5c1c466190ecd4dc6f80aa6251327a9c">
  <xsd:schema xmlns:xsd="http://www.w3.org/2001/XMLSchema" xmlns:xs="http://www.w3.org/2001/XMLSchema" xmlns:p="http://schemas.microsoft.com/office/2006/metadata/properties" xmlns:ns3="a9aadced-c54b-4b71-980b-e4f253a13f13" xmlns:ns4="9f181b16-0a4d-42d2-ad47-135d2a466389" targetNamespace="http://schemas.microsoft.com/office/2006/metadata/properties" ma:root="true" ma:fieldsID="54b71037a3d8fc7c775e629058516a1d" ns3:_="" ns4:_="">
    <xsd:import namespace="a9aadced-c54b-4b71-980b-e4f253a13f13"/>
    <xsd:import namespace="9f181b16-0a4d-42d2-ad47-135d2a4663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adced-c54b-4b71-980b-e4f253a13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81b16-0a4d-42d2-ad47-135d2a4663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906B6-E0A4-492C-9B3D-66428EA8964E}">
  <ds:schemaRefs>
    <ds:schemaRef ds:uri="http://schemas.microsoft.com/office/2006/documentManagement/types"/>
    <ds:schemaRef ds:uri="http://schemas.openxmlformats.org/package/2006/metadata/core-properties"/>
    <ds:schemaRef ds:uri="a9aadced-c54b-4b71-980b-e4f253a13f13"/>
    <ds:schemaRef ds:uri="http://www.w3.org/XML/1998/namespace"/>
    <ds:schemaRef ds:uri="http://schemas.microsoft.com/office/infopath/2007/PartnerControls"/>
    <ds:schemaRef ds:uri="9f181b16-0a4d-42d2-ad47-135d2a466389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C597EB-4271-457E-8EA6-8C781CE1DF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BCEEA-C06F-427A-8A88-7B26ABF47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adced-c54b-4b71-980b-e4f253a13f13"/>
    <ds:schemaRef ds:uri="9f181b16-0a4d-42d2-ad47-135d2a4663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DATES</vt:lpstr>
      <vt:lpstr>CALENDRIER LIGUE</vt:lpstr>
      <vt:lpstr>FFHANDBALL</vt:lpstr>
      <vt:lpstr>FFHANDBALL!Impression_des_titres</vt:lpstr>
      <vt:lpstr>FFHANDBALL!Zone_d_impression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EPIFANI - P691755</dc:creator>
  <cp:lastModifiedBy>LUC EPIFANI - P691755</cp:lastModifiedBy>
  <cp:lastPrinted>2020-07-14T13:30:39Z</cp:lastPrinted>
  <dcterms:created xsi:type="dcterms:W3CDTF">2020-06-22T07:19:09Z</dcterms:created>
  <dcterms:modified xsi:type="dcterms:W3CDTF">2020-07-16T14:32:46Z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P691755@inetpsa.com</vt:lpwstr>
  </property>
  <property fmtid="{D5CDD505-2E9C-101B-9397-08002B2CF9AE}" pid="5" name="MSIP_Label_2fd53d93-3f4c-4b90-b511-bd6bdbb4fba9_SetDate">
    <vt:lpwstr>2020-06-22T07:18:48.6261813Z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  <property fmtid="{D5CDD505-2E9C-101B-9397-08002B2CF9AE}" pid="10" name="ContentTypeId">
    <vt:lpwstr>0x010100C170DEB11BAF4343894D96CD8E683842</vt:lpwstr>
  </property>
</Properties>
</file>